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Նախարարության աշխատակազմի կառուցվածքային ստորաբաժանումներ\Կենսաթոշակային ապահովության վարչություն\Ա. Գալստյան (Վարչության պետ)\ՄԺԾԾ 2020-2022\ՄԺԾԾ 29.04\Ծրագրեր\"/>
    </mc:Choice>
  </mc:AlternateContent>
  <bookViews>
    <workbookView xWindow="120" yWindow="120" windowWidth="20730" windowHeight="11760"/>
  </bookViews>
  <sheets>
    <sheet name="Sheet2" sheetId="1" r:id="rId1"/>
  </sheets>
  <calcPr calcId="152511"/>
</workbook>
</file>

<file path=xl/calcChain.xml><?xml version="1.0" encoding="utf-8"?>
<calcChain xmlns="http://schemas.openxmlformats.org/spreadsheetml/2006/main">
  <c r="H11" i="1" l="1"/>
  <c r="H12" i="1" l="1"/>
  <c r="N8" i="1"/>
  <c r="M8" i="1"/>
  <c r="L8" i="1"/>
  <c r="K8" i="1"/>
  <c r="J8" i="1"/>
  <c r="I8" i="1"/>
  <c r="H8" i="1"/>
  <c r="G8" i="1"/>
</calcChain>
</file>

<file path=xl/sharedStrings.xml><?xml version="1.0" encoding="utf-8"?>
<sst xmlns="http://schemas.openxmlformats.org/spreadsheetml/2006/main" count="48" uniqueCount="36">
  <si>
    <t>Բաժին</t>
  </si>
  <si>
    <t>Խումբ</t>
  </si>
  <si>
    <t>Դաս</t>
  </si>
  <si>
    <t>Ծրագիր</t>
  </si>
  <si>
    <t>Միջոցառում</t>
  </si>
  <si>
    <t>Բյուջետային ծախսերի գործառական դասակարգման բաժինների, խմբերի, դասերի և ֆինանսավորվող ծրագրերի անվանումները</t>
  </si>
  <si>
    <t xml:space="preserve">2016թ.  Բյուջետային հայտ </t>
  </si>
  <si>
    <t xml:space="preserve">2016թ.  Վարձավճար </t>
  </si>
  <si>
    <t>2017 փաստացի բյուջե</t>
  </si>
  <si>
    <t>2018 փաստացի բյուջե</t>
  </si>
  <si>
    <t>2019 հաստատված բյուջե</t>
  </si>
  <si>
    <t>2020թ. ՄԺԾԾ և բյուջետային հայտ</t>
  </si>
  <si>
    <t>2021թ. ՄԺԾԾ և բյուջետային հայտ</t>
  </si>
  <si>
    <t>2022թ. ՄԺԾԾ և բյուջետային հայտ</t>
  </si>
  <si>
    <t>10</t>
  </si>
  <si>
    <t>09</t>
  </si>
  <si>
    <t>02</t>
  </si>
  <si>
    <t>1102</t>
  </si>
  <si>
    <t>11002</t>
  </si>
  <si>
    <t>Կենսաթոշակների և այլ դրամական վճարների իրականացման ապահովում, ընդամենը</t>
  </si>
  <si>
    <t>Բանկային ծառայություններ</t>
  </si>
  <si>
    <t>Փոստային ծառայություններ</t>
  </si>
  <si>
    <t>08</t>
  </si>
  <si>
    <t>05</t>
  </si>
  <si>
    <t>1168</t>
  </si>
  <si>
    <t>11008</t>
  </si>
  <si>
    <r>
      <t xml:space="preserve">ՙԺողովրդական՚ պատվավոր կոչման արժանացած անձանց ամենամսյա պատվովճարի հետ կապված վճարման ծառայություններ </t>
    </r>
    <r>
      <rPr>
        <b/>
        <sz val="10"/>
        <rFont val="GHEA Grapalat"/>
        <family val="3"/>
      </rPr>
      <t>(1 %)</t>
    </r>
  </si>
  <si>
    <t>1005</t>
  </si>
  <si>
    <t>11001</t>
  </si>
  <si>
    <r>
      <t xml:space="preserve">  Զոհված՝ հետմահու Հայաստանի ազգային հերոսների և  Մարտական խաչ շքանշանով պարգևատրված անձի ընտանիքի անդամներին տրվող պարգևավճարի վճարման հետ կապված ծառայություններ </t>
    </r>
    <r>
      <rPr>
        <b/>
        <sz val="10"/>
        <color indexed="8"/>
        <rFont val="GHEA Grapalat"/>
        <family val="3"/>
      </rPr>
      <t>(1 %)</t>
    </r>
  </si>
  <si>
    <t>1068</t>
  </si>
  <si>
    <t>Մինչև 2 տարեկան երեխայի խնամքի նպաստ</t>
  </si>
  <si>
    <t>նոր դասիչ</t>
  </si>
  <si>
    <t>Մինչև 3 տարեկան երեխայի խնամքի նպաստ</t>
  </si>
  <si>
    <t>Տեղեկանք</t>
  </si>
  <si>
    <r>
      <t xml:space="preserve"> 2020-2022թվականների Սոցիալական ապահովության ծառայության միջոցով իրականացվող ծրագրերի գծով </t>
    </r>
    <r>
      <rPr>
        <b/>
        <u/>
        <sz val="12"/>
        <color rgb="FF000000"/>
        <rFont val="GHEA Grapalat"/>
        <family val="3"/>
      </rPr>
      <t>վճարումների</t>
    </r>
    <r>
      <rPr>
        <b/>
        <sz val="12"/>
        <color rgb="FF000000"/>
        <rFont val="GHEA Grapalat"/>
        <family val="3"/>
      </rPr>
      <t xml:space="preserve"> ծառայությունների  ծախսերի կանխատեսման մասին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</si>
</sst>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_(* #,##0.0_);_(* \(#,##0.0\);_(* &quot;-&quot;??_);_(@_)"/>
  </numFmts>
  <fonts count="20" x14ac:knownFonts="1">
    <font>
      <sz val="10"/>
      <name val="Arial"/>
    </font>
    <font>
      <sz val="10"/>
      <name val="Arial"/>
      <family val="2"/>
    </font>
    <font>
      <sz val="8"/>
      <color indexed="8"/>
      <name val="GHEA Grapalat"/>
      <family val="3"/>
    </font>
    <font>
      <u/>
      <sz val="8"/>
      <color indexed="8"/>
      <name val="GHEA Grapalat"/>
      <family val="3"/>
    </font>
    <font>
      <b/>
      <sz val="8"/>
      <color indexed="8"/>
      <name val="GHEA Grapalat"/>
      <family val="3"/>
    </font>
    <font>
      <sz val="10"/>
      <name val="GHEA Grapalat"/>
      <family val="3"/>
    </font>
    <font>
      <sz val="8"/>
      <color rgb="FFFF0000"/>
      <name val="GHEA Grapalat"/>
      <family val="3"/>
    </font>
    <font>
      <b/>
      <sz val="9"/>
      <color indexed="8"/>
      <name val="GHEA Grapalat"/>
      <family val="3"/>
    </font>
    <font>
      <b/>
      <sz val="12"/>
      <color indexed="8"/>
      <name val="GHEA Grapalat"/>
      <family val="3"/>
    </font>
    <font>
      <b/>
      <i/>
      <sz val="12"/>
      <color indexed="8"/>
      <name val="GHEA Grapalat"/>
      <family val="3"/>
    </font>
    <font>
      <sz val="9"/>
      <name val="Arial"/>
      <family val="2"/>
    </font>
    <font>
      <sz val="10"/>
      <color indexed="8"/>
      <name val="GHEA Grapalat"/>
      <family val="3"/>
    </font>
    <font>
      <sz val="12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b/>
      <sz val="10"/>
      <color indexed="8"/>
      <name val="GHEA Grapalat"/>
      <family val="3"/>
    </font>
    <font>
      <sz val="12"/>
      <color indexed="8"/>
      <name val="GHEA Grapalat"/>
      <family val="3"/>
    </font>
    <font>
      <sz val="10"/>
      <name val="Arial"/>
      <family val="2"/>
      <charset val="204"/>
    </font>
    <font>
      <b/>
      <sz val="12"/>
      <color rgb="FF000000"/>
      <name val="GHEA Grapalat"/>
      <family val="3"/>
    </font>
    <font>
      <b/>
      <u/>
      <sz val="12"/>
      <color rgb="FF00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</cellStyleXfs>
  <cellXfs count="35">
    <xf numFmtId="0" fontId="0" fillId="0" borderId="0" xfId="0"/>
    <xf numFmtId="49" fontId="2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vertical="top"/>
    </xf>
    <xf numFmtId="164" fontId="3" fillId="0" borderId="0" xfId="0" applyNumberFormat="1" applyFont="1" applyBorder="1" applyAlignment="1">
      <alignment horizontal="right" vertical="top"/>
    </xf>
    <xf numFmtId="164" fontId="2" fillId="0" borderId="0" xfId="0" applyNumberFormat="1" applyFont="1" applyFill="1" applyBorder="1" applyAlignment="1">
      <alignment vertical="top"/>
    </xf>
    <xf numFmtId="49" fontId="4" fillId="0" borderId="0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165" fontId="6" fillId="0" borderId="0" xfId="1" applyNumberFormat="1" applyFont="1" applyFill="1" applyBorder="1" applyAlignment="1">
      <alignment vertical="top"/>
    </xf>
    <xf numFmtId="164" fontId="2" fillId="0" borderId="0" xfId="0" applyNumberFormat="1" applyFont="1" applyFill="1" applyBorder="1" applyAlignment="1">
      <alignment vertical="center"/>
    </xf>
    <xf numFmtId="164" fontId="2" fillId="0" borderId="0" xfId="0" applyNumberFormat="1" applyFont="1" applyBorder="1" applyAlignment="1">
      <alignment vertical="center"/>
    </xf>
    <xf numFmtId="49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left" vertical="top" wrapText="1"/>
    </xf>
    <xf numFmtId="165" fontId="12" fillId="2" borderId="1" xfId="1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/>
    </xf>
    <xf numFmtId="164" fontId="11" fillId="2" borderId="2" xfId="0" applyNumberFormat="1" applyFont="1" applyFill="1" applyBorder="1" applyAlignment="1">
      <alignment horizontal="left" vertical="top" wrapText="1"/>
    </xf>
    <xf numFmtId="165" fontId="12" fillId="2" borderId="2" xfId="1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vertical="center" wrapText="1"/>
    </xf>
    <xf numFmtId="165" fontId="14" fillId="2" borderId="1" xfId="1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165" fontId="16" fillId="2" borderId="1" xfId="1" applyNumberFormat="1" applyFont="1" applyFill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vertical="center"/>
    </xf>
    <xf numFmtId="164" fontId="16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 vertical="top"/>
    </xf>
    <xf numFmtId="164" fontId="11" fillId="0" borderId="0" xfId="0" applyNumberFormat="1" applyFont="1" applyBorder="1" applyAlignment="1">
      <alignment vertical="top"/>
    </xf>
    <xf numFmtId="164" fontId="7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textRotation="90" wrapText="1"/>
    </xf>
    <xf numFmtId="164" fontId="9" fillId="2" borderId="2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readingOrder="1"/>
    </xf>
  </cellXfs>
  <cellStyles count="4">
    <cellStyle name="Comma" xfId="1" builtinId="3"/>
    <cellStyle name="Comma 2" xfId="2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L32"/>
  <sheetViews>
    <sheetView tabSelected="1" topLeftCell="F5" workbookViewId="0">
      <selection activeCell="L12" sqref="L12"/>
    </sheetView>
  </sheetViews>
  <sheetFormatPr defaultRowHeight="12.75" x14ac:dyDescent="0.2"/>
  <cols>
    <col min="1" max="1" width="3.7109375" style="1" customWidth="1"/>
    <col min="2" max="2" width="4.42578125" style="1" customWidth="1"/>
    <col min="3" max="3" width="3.28515625" style="1" customWidth="1"/>
    <col min="4" max="4" width="4.85546875" style="1" customWidth="1"/>
    <col min="5" max="5" width="6.28515625" style="1" customWidth="1"/>
    <col min="6" max="6" width="68.7109375" style="2" customWidth="1"/>
    <col min="7" max="7" width="1.85546875" style="2" hidden="1" customWidth="1"/>
    <col min="8" max="8" width="20.140625" style="2" hidden="1" customWidth="1"/>
    <col min="9" max="11" width="20.140625" style="2" customWidth="1"/>
    <col min="12" max="12" width="20.140625" style="4" customWidth="1"/>
    <col min="13" max="13" width="17" style="4" customWidth="1"/>
    <col min="14" max="14" width="18.85546875" style="4" customWidth="1"/>
    <col min="15" max="37" width="9.140625" style="4"/>
    <col min="38" max="38" width="8.5703125" style="4" customWidth="1"/>
    <col min="39" max="39" width="9.140625" style="4" hidden="1" customWidth="1"/>
    <col min="40" max="168" width="9.140625" style="4"/>
    <col min="169" max="16384" width="9.140625" style="2"/>
  </cols>
  <sheetData>
    <row r="2" spans="1:168" ht="20.25" customHeight="1" x14ac:dyDescent="0.2">
      <c r="H2" s="3"/>
      <c r="I2" s="3"/>
      <c r="J2" s="34" t="s">
        <v>34</v>
      </c>
      <c r="K2" s="3"/>
    </row>
    <row r="3" spans="1:168" ht="16.5" customHeight="1" x14ac:dyDescent="0.2">
      <c r="J3" s="34" t="s">
        <v>35</v>
      </c>
    </row>
    <row r="4" spans="1:168" ht="17.25" customHeight="1" x14ac:dyDescent="0.2"/>
    <row r="5" spans="1:168" ht="13.5" x14ac:dyDescent="0.2">
      <c r="A5" s="5"/>
      <c r="B5" s="6"/>
      <c r="C5" s="6"/>
      <c r="D5" s="6"/>
      <c r="E5" s="6"/>
      <c r="F5" s="7"/>
      <c r="G5" s="7"/>
      <c r="N5" s="8"/>
    </row>
    <row r="6" spans="1:168" s="10" customFormat="1" ht="34.5" customHeight="1" x14ac:dyDescent="0.2">
      <c r="A6" s="28" t="s">
        <v>0</v>
      </c>
      <c r="B6" s="28" t="s">
        <v>1</v>
      </c>
      <c r="C6" s="28" t="s">
        <v>2</v>
      </c>
      <c r="D6" s="28" t="s">
        <v>3</v>
      </c>
      <c r="E6" s="28" t="s">
        <v>4</v>
      </c>
      <c r="F6" s="26" t="s">
        <v>5</v>
      </c>
      <c r="G6" s="31" t="s">
        <v>6</v>
      </c>
      <c r="H6" s="33" t="s">
        <v>7</v>
      </c>
      <c r="I6" s="29" t="s">
        <v>8</v>
      </c>
      <c r="J6" s="29" t="s">
        <v>9</v>
      </c>
      <c r="K6" s="29" t="s">
        <v>10</v>
      </c>
      <c r="L6" s="29" t="s">
        <v>11</v>
      </c>
      <c r="M6" s="29" t="s">
        <v>12</v>
      </c>
      <c r="N6" s="29" t="s">
        <v>13</v>
      </c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</row>
    <row r="7" spans="1:168" s="10" customFormat="1" ht="36" customHeight="1" x14ac:dyDescent="0.2">
      <c r="A7" s="28"/>
      <c r="B7" s="28"/>
      <c r="C7" s="28"/>
      <c r="D7" s="28"/>
      <c r="E7" s="28"/>
      <c r="F7" s="27"/>
      <c r="G7" s="32"/>
      <c r="H7" s="32"/>
      <c r="I7" s="30"/>
      <c r="J7" s="30"/>
      <c r="K7" s="30"/>
      <c r="L7" s="30"/>
      <c r="M7" s="30"/>
      <c r="N7" s="30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</row>
    <row r="8" spans="1:168" s="10" customFormat="1" ht="34.5" customHeight="1" x14ac:dyDescent="0.2">
      <c r="A8" s="11" t="s">
        <v>14</v>
      </c>
      <c r="B8" s="11" t="s">
        <v>15</v>
      </c>
      <c r="C8" s="11" t="s">
        <v>16</v>
      </c>
      <c r="D8" s="11" t="s">
        <v>17</v>
      </c>
      <c r="E8" s="11" t="s">
        <v>18</v>
      </c>
      <c r="F8" s="12" t="s">
        <v>19</v>
      </c>
      <c r="G8" s="13" t="e">
        <f>SUM(#REF!)</f>
        <v>#REF!</v>
      </c>
      <c r="H8" s="13" t="e">
        <f>SUM(#REF!)</f>
        <v>#REF!</v>
      </c>
      <c r="I8" s="13">
        <f>SUM(I9:I10)</f>
        <v>1587043.6</v>
      </c>
      <c r="J8" s="13">
        <f>SUM(J9:J10)</f>
        <v>1417343.4</v>
      </c>
      <c r="K8" s="13">
        <f>SUM(K9:K10)</f>
        <v>1546107.5</v>
      </c>
      <c r="L8" s="13">
        <f t="shared" ref="L8:N8" si="0">SUM(L9:L10)</f>
        <v>1540000</v>
      </c>
      <c r="M8" s="13">
        <f t="shared" si="0"/>
        <v>1290000</v>
      </c>
      <c r="N8" s="13">
        <f t="shared" si="0"/>
        <v>1040000</v>
      </c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</row>
    <row r="9" spans="1:168" s="10" customFormat="1" ht="17.25" x14ac:dyDescent="0.2">
      <c r="A9" s="11"/>
      <c r="B9" s="11"/>
      <c r="C9" s="11"/>
      <c r="D9" s="11"/>
      <c r="E9" s="11"/>
      <c r="F9" s="12" t="s">
        <v>20</v>
      </c>
      <c r="G9" s="13"/>
      <c r="H9" s="13"/>
      <c r="I9" s="13">
        <v>1506499.6</v>
      </c>
      <c r="J9" s="13">
        <v>1330798.3999999999</v>
      </c>
      <c r="K9" s="13">
        <v>1428320.8</v>
      </c>
      <c r="L9" s="13">
        <v>1407560</v>
      </c>
      <c r="M9" s="13">
        <v>1144316</v>
      </c>
      <c r="N9" s="13">
        <v>879747.6</v>
      </c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</row>
    <row r="10" spans="1:168" s="10" customFormat="1" ht="17.25" x14ac:dyDescent="0.2">
      <c r="A10" s="14"/>
      <c r="B10" s="14"/>
      <c r="C10" s="14"/>
      <c r="D10" s="14"/>
      <c r="E10" s="14"/>
      <c r="F10" s="15" t="s">
        <v>21</v>
      </c>
      <c r="G10" s="16"/>
      <c r="H10" s="16"/>
      <c r="I10" s="16">
        <v>80544</v>
      </c>
      <c r="J10" s="16">
        <v>86545</v>
      </c>
      <c r="K10" s="16">
        <v>117786.7</v>
      </c>
      <c r="L10" s="16">
        <v>132440</v>
      </c>
      <c r="M10" s="16">
        <v>145684</v>
      </c>
      <c r="N10" s="16">
        <v>160252.4</v>
      </c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</row>
    <row r="11" spans="1:168" s="10" customFormat="1" ht="48.75" customHeight="1" x14ac:dyDescent="0.2">
      <c r="A11" s="11" t="s">
        <v>22</v>
      </c>
      <c r="B11" s="11" t="s">
        <v>23</v>
      </c>
      <c r="C11" s="11" t="s">
        <v>16</v>
      </c>
      <c r="D11" s="11" t="s">
        <v>24</v>
      </c>
      <c r="E11" s="11" t="s">
        <v>25</v>
      </c>
      <c r="F11" s="17" t="s">
        <v>26</v>
      </c>
      <c r="G11" s="18">
        <v>45600</v>
      </c>
      <c r="H11" s="19">
        <f>G11*0.01</f>
        <v>456</v>
      </c>
      <c r="I11" s="19">
        <v>185.6</v>
      </c>
      <c r="J11" s="19">
        <v>170</v>
      </c>
      <c r="K11" s="19">
        <v>422.4</v>
      </c>
      <c r="L11" s="18">
        <v>201.6</v>
      </c>
      <c r="M11" s="19">
        <v>201.6</v>
      </c>
      <c r="N11" s="19">
        <v>201.6</v>
      </c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</row>
    <row r="12" spans="1:168" s="10" customFormat="1" ht="48.75" customHeight="1" x14ac:dyDescent="0.2">
      <c r="A12" s="11" t="s">
        <v>14</v>
      </c>
      <c r="B12" s="11" t="s">
        <v>15</v>
      </c>
      <c r="C12" s="11" t="s">
        <v>16</v>
      </c>
      <c r="D12" s="11" t="s">
        <v>27</v>
      </c>
      <c r="E12" s="11" t="s">
        <v>28</v>
      </c>
      <c r="F12" s="12" t="s">
        <v>29</v>
      </c>
      <c r="G12" s="20">
        <v>156000</v>
      </c>
      <c r="H12" s="19">
        <f t="shared" ref="H12" si="1">G12*0.01</f>
        <v>1560</v>
      </c>
      <c r="I12" s="19">
        <v>775.3</v>
      </c>
      <c r="J12" s="19">
        <v>646.5</v>
      </c>
      <c r="K12" s="19">
        <v>780.5</v>
      </c>
      <c r="L12" s="20">
        <v>831</v>
      </c>
      <c r="M12" s="19">
        <v>831</v>
      </c>
      <c r="N12" s="19">
        <v>831</v>
      </c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</row>
    <row r="13" spans="1:168" s="10" customFormat="1" ht="27" customHeight="1" x14ac:dyDescent="0.2">
      <c r="A13" s="11" t="s">
        <v>14</v>
      </c>
      <c r="B13" s="11" t="s">
        <v>15</v>
      </c>
      <c r="C13" s="11" t="s">
        <v>16</v>
      </c>
      <c r="D13" s="11" t="s">
        <v>30</v>
      </c>
      <c r="E13" s="11" t="s">
        <v>28</v>
      </c>
      <c r="F13" s="12" t="s">
        <v>31</v>
      </c>
      <c r="G13" s="20"/>
      <c r="H13" s="19"/>
      <c r="I13" s="19">
        <v>19207.900000000001</v>
      </c>
      <c r="J13" s="19">
        <v>13653.2</v>
      </c>
      <c r="K13" s="19">
        <v>18226</v>
      </c>
      <c r="L13" s="20">
        <v>17046.3</v>
      </c>
      <c r="M13" s="19">
        <v>14119.9</v>
      </c>
      <c r="N13" s="19">
        <v>7293.9</v>
      </c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</row>
    <row r="14" spans="1:168" s="10" customFormat="1" ht="27" customHeight="1" x14ac:dyDescent="0.2">
      <c r="A14" s="11" t="s">
        <v>14</v>
      </c>
      <c r="B14" s="11" t="s">
        <v>15</v>
      </c>
      <c r="C14" s="11" t="s">
        <v>16</v>
      </c>
      <c r="D14" s="11" t="s">
        <v>30</v>
      </c>
      <c r="E14" s="11" t="s">
        <v>32</v>
      </c>
      <c r="F14" s="12" t="s">
        <v>33</v>
      </c>
      <c r="G14" s="20"/>
      <c r="H14" s="19"/>
      <c r="I14" s="19">
        <v>0</v>
      </c>
      <c r="J14" s="19">
        <v>0</v>
      </c>
      <c r="K14" s="19">
        <v>0</v>
      </c>
      <c r="L14" s="20">
        <v>0</v>
      </c>
      <c r="M14" s="19">
        <v>30922.7</v>
      </c>
      <c r="N14" s="19">
        <v>96969.3</v>
      </c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</row>
    <row r="16" spans="1:168" s="10" customFormat="1" ht="17.25" x14ac:dyDescent="0.2">
      <c r="A16" s="21"/>
      <c r="B16" s="21"/>
      <c r="C16" s="21"/>
      <c r="D16" s="21"/>
      <c r="E16" s="21"/>
      <c r="F16" s="22"/>
      <c r="G16" s="22"/>
      <c r="H16" s="23"/>
      <c r="I16" s="23"/>
      <c r="J16" s="23"/>
      <c r="K16" s="23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</row>
    <row r="17" spans="1:168" s="10" customFormat="1" ht="17.25" x14ac:dyDescent="0.2">
      <c r="A17" s="21"/>
      <c r="B17" s="21"/>
      <c r="C17" s="21"/>
      <c r="D17" s="21"/>
      <c r="E17" s="21"/>
      <c r="F17" s="22"/>
      <c r="G17" s="22"/>
      <c r="H17" s="23"/>
      <c r="I17" s="23"/>
      <c r="J17" s="23"/>
      <c r="K17" s="23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</row>
    <row r="18" spans="1:168" s="10" customFormat="1" ht="17.25" x14ac:dyDescent="0.2">
      <c r="A18" s="21"/>
      <c r="B18" s="21"/>
      <c r="C18" s="21"/>
      <c r="D18" s="21"/>
      <c r="E18" s="21"/>
      <c r="F18" s="22"/>
      <c r="G18" s="22"/>
      <c r="H18" s="23"/>
      <c r="I18" s="23"/>
      <c r="J18" s="23"/>
      <c r="K18" s="23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</row>
    <row r="19" spans="1:168" ht="13.5" x14ac:dyDescent="0.2">
      <c r="A19" s="24"/>
      <c r="B19" s="24"/>
      <c r="C19" s="24"/>
      <c r="D19" s="24"/>
      <c r="E19" s="24"/>
      <c r="F19" s="25"/>
      <c r="G19" s="25"/>
    </row>
    <row r="20" spans="1:168" ht="13.5" x14ac:dyDescent="0.2">
      <c r="A20" s="24"/>
      <c r="B20" s="24"/>
      <c r="C20" s="24"/>
      <c r="D20" s="24"/>
      <c r="E20" s="24"/>
      <c r="F20" s="25"/>
      <c r="G20" s="25"/>
    </row>
    <row r="21" spans="1:168" ht="13.5" x14ac:dyDescent="0.2">
      <c r="A21" s="24"/>
      <c r="B21" s="24"/>
      <c r="C21" s="24"/>
      <c r="D21" s="24"/>
      <c r="E21" s="24"/>
      <c r="F21" s="25"/>
      <c r="G21" s="25"/>
    </row>
    <row r="22" spans="1:168" ht="13.5" x14ac:dyDescent="0.2">
      <c r="A22" s="24"/>
      <c r="B22" s="24"/>
      <c r="C22" s="24"/>
      <c r="D22" s="24"/>
      <c r="E22" s="24"/>
      <c r="F22" s="25"/>
      <c r="G22" s="25"/>
    </row>
    <row r="23" spans="1:168" ht="13.5" x14ac:dyDescent="0.2">
      <c r="A23" s="24"/>
      <c r="B23" s="24"/>
      <c r="C23" s="24"/>
      <c r="D23" s="24"/>
      <c r="E23" s="24"/>
      <c r="F23" s="25"/>
      <c r="G23" s="25"/>
    </row>
    <row r="24" spans="1:168" ht="13.5" x14ac:dyDescent="0.2">
      <c r="A24" s="24"/>
      <c r="B24" s="24"/>
      <c r="C24" s="24"/>
      <c r="D24" s="24"/>
      <c r="E24" s="24"/>
      <c r="F24" s="25"/>
      <c r="G24" s="25"/>
    </row>
    <row r="25" spans="1:168" ht="13.5" x14ac:dyDescent="0.2">
      <c r="A25" s="24"/>
      <c r="B25" s="24"/>
      <c r="C25" s="24"/>
      <c r="D25" s="24"/>
      <c r="E25" s="24"/>
      <c r="F25" s="25"/>
      <c r="G25" s="25"/>
    </row>
    <row r="26" spans="1:168" ht="13.5" x14ac:dyDescent="0.2">
      <c r="A26" s="24"/>
      <c r="B26" s="24"/>
      <c r="C26" s="24"/>
      <c r="D26" s="24"/>
      <c r="E26" s="24"/>
      <c r="F26" s="25"/>
      <c r="G26" s="25"/>
    </row>
    <row r="27" spans="1:168" ht="13.5" x14ac:dyDescent="0.2">
      <c r="A27" s="24"/>
      <c r="B27" s="24"/>
      <c r="C27" s="24"/>
      <c r="D27" s="24"/>
      <c r="E27" s="24"/>
      <c r="F27" s="25"/>
      <c r="G27" s="25"/>
    </row>
    <row r="28" spans="1:168" ht="13.5" x14ac:dyDescent="0.2">
      <c r="A28" s="24"/>
      <c r="B28" s="24"/>
      <c r="C28" s="24"/>
      <c r="D28" s="24"/>
      <c r="E28" s="24"/>
      <c r="F28" s="25"/>
      <c r="G28" s="25"/>
    </row>
    <row r="29" spans="1:168" ht="13.5" x14ac:dyDescent="0.2">
      <c r="A29" s="24"/>
      <c r="B29" s="24"/>
      <c r="C29" s="24"/>
      <c r="D29" s="24"/>
      <c r="E29" s="24"/>
      <c r="F29" s="25"/>
      <c r="G29" s="25"/>
    </row>
    <row r="30" spans="1:168" ht="13.5" x14ac:dyDescent="0.2">
      <c r="A30" s="24"/>
      <c r="B30" s="24"/>
      <c r="C30" s="24"/>
      <c r="D30" s="24"/>
      <c r="E30" s="24"/>
      <c r="F30" s="25"/>
      <c r="G30" s="25"/>
    </row>
    <row r="31" spans="1:168" ht="13.5" x14ac:dyDescent="0.2">
      <c r="A31" s="24"/>
      <c r="B31" s="24"/>
      <c r="C31" s="24"/>
      <c r="D31" s="24"/>
      <c r="E31" s="24"/>
      <c r="F31" s="25"/>
      <c r="G31" s="25"/>
    </row>
    <row r="32" spans="1:168" ht="13.5" x14ac:dyDescent="0.2">
      <c r="A32" s="24"/>
      <c r="B32" s="24"/>
      <c r="C32" s="24"/>
      <c r="D32" s="24"/>
      <c r="E32" s="24"/>
      <c r="F32" s="25"/>
      <c r="G32" s="25"/>
    </row>
  </sheetData>
  <mergeCells count="14">
    <mergeCell ref="M6:M7"/>
    <mergeCell ref="N6:N7"/>
    <mergeCell ref="G6:G7"/>
    <mergeCell ref="H6:H7"/>
    <mergeCell ref="I6:I7"/>
    <mergeCell ref="J6:J7"/>
    <mergeCell ref="K6:K7"/>
    <mergeCell ref="L6:L7"/>
    <mergeCell ref="F6:F7"/>
    <mergeCell ref="A6:A7"/>
    <mergeCell ref="B6:B7"/>
    <mergeCell ref="C6:C7"/>
    <mergeCell ref="D6:D7"/>
    <mergeCell ref="E6:E7"/>
  </mergeCells>
  <pageMargins left="0" right="0" top="0" bottom="0" header="0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https://mul-mss.gov.am/tasks/docs/attachment.php?id=379758&amp;fn=21Vjar-car.xlsx&amp;out=1&amp;token=2e88a84f022889bf1c1f</cp:keywords>
</cp:coreProperties>
</file>