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L:\Նախարարության աշխատակազմի կառուցվածքային ստորաբաժանումներ\Կենսաթոշակային ապահովության վարչություն\Ա. Գալստյան (Վարչության պետ)\ՄԺԾԾ 2020-2022\ՄԺԾԾ 29.04\"/>
    </mc:Choice>
  </mc:AlternateContent>
  <bookViews>
    <workbookView xWindow="0" yWindow="0" windowWidth="20730" windowHeight="7050" activeTab="1"/>
  </bookViews>
  <sheets>
    <sheet name="Աղյուսակ 1" sheetId="26" r:id="rId1"/>
    <sheet name="Աղյուսակ 2" sheetId="27" r:id="rId2"/>
  </sheets>
  <definedNames>
    <definedName name="AgencyCode">#REF!</definedName>
    <definedName name="AgencyName">#REF!</definedName>
    <definedName name="Functional1">#REF!</definedName>
    <definedName name="PANature">#REF!</definedName>
    <definedName name="PAType">#REF!</definedName>
    <definedName name="Performance2">#REF!</definedName>
    <definedName name="PerformanceType">#REF!</definedName>
  </definedNames>
  <calcPr calcId="152511"/>
</workbook>
</file>

<file path=xl/calcChain.xml><?xml version="1.0" encoding="utf-8"?>
<calcChain xmlns="http://schemas.openxmlformats.org/spreadsheetml/2006/main">
  <c r="G4" i="26" l="1"/>
  <c r="G7" i="26" s="1"/>
  <c r="F4" i="26"/>
  <c r="F7" i="26" s="1"/>
  <c r="G20" i="26" l="1"/>
  <c r="G23" i="26" s="1"/>
  <c r="F20" i="26"/>
  <c r="F23" i="26" s="1"/>
  <c r="F12" i="26"/>
  <c r="F15" i="26" s="1"/>
  <c r="G12" i="26"/>
  <c r="G15" i="26" s="1"/>
</calcChain>
</file>

<file path=xl/sharedStrings.xml><?xml version="1.0" encoding="utf-8"?>
<sst xmlns="http://schemas.openxmlformats.org/spreadsheetml/2006/main" count="66" uniqueCount="26">
  <si>
    <t xml:space="preserve"> Ժողովրդագրական վիճակի բարելավում</t>
  </si>
  <si>
    <t xml:space="preserve"> Մինչև 3 տարեկան երեխայի խնամքի նպաստի տրամադրում
</t>
  </si>
  <si>
    <t>Նոր նախաձեռնության գծով ընդհանուր ծախսը</t>
  </si>
  <si>
    <t>Նոր նախաձեռնության ֆինանսավորման այլ աղբուրներ (2.1+2.2)</t>
  </si>
  <si>
    <t>Այլ աղբյուրներից ակնկալվող ֆինանսավորում</t>
  </si>
  <si>
    <t>Այլ ծրագրերից ակնկալվող ծախսային խնայողություններ</t>
  </si>
  <si>
    <t>Նոր նախաձեռնությունների զուտ ազդեցությունը պետական բյուջեի վրա (ընդհանուր ծախս` հանած եկամտի այլընտրանքային աղբյուրներ և/կամ այլ ծրագրերից խնայողություններ) (տող1-տող2)</t>
  </si>
  <si>
    <t>Աջակցություն երիտասարդ և երեխա ունեցող ընտանիքներին</t>
  </si>
  <si>
    <t xml:space="preserve">Աջակցություն երիտասարդ և երեխա ունեցող ընտանիքներին
</t>
  </si>
  <si>
    <t>Ծրագրային դասիչ</t>
  </si>
  <si>
    <t>Ծրագիր</t>
  </si>
  <si>
    <t>Միջոցառում</t>
  </si>
  <si>
    <t>նոր դասիչ</t>
  </si>
  <si>
    <t xml:space="preserve"> Մինչև 3 տարեկան երեխայի խնամքի նպաստի տրամադրում</t>
  </si>
  <si>
    <t>Նոր նախաձեռնության (Ծրագրի/միջոցառման անվանումը)</t>
  </si>
  <si>
    <t>Պարտադիր ծախսերին առնչվող նոր նախաձեռնություններ</t>
  </si>
  <si>
    <t>2020թ. (հազ. դրամ)</t>
  </si>
  <si>
    <t>2021թ. (հազ. դրամ)</t>
  </si>
  <si>
    <t>2022թ. (հազ. դրամ)</t>
  </si>
  <si>
    <t>Հայեցողական ծախսերին առնչվող նոր նախաձեռնություններ</t>
  </si>
  <si>
    <t xml:space="preserve"> Մինչև 3 տարեկան երեխայի խնամքի նպաստի տրամադրման ապահովում
</t>
  </si>
  <si>
    <t xml:space="preserve"> Մինչև 3 տարեկան երեխայի խնամքի նպաստի տրամադրման ապահովում</t>
  </si>
  <si>
    <t>2020թ.</t>
  </si>
  <si>
    <t>2021թ.</t>
  </si>
  <si>
    <t>2022թ.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</si>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</sst>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#,##0.0;\(##,##0.0\);\-"/>
    <numFmt numFmtId="165" formatCode="_-* #,##0.0_р_._-;\-* #,##0.0_р_._-;_-* &quot;-&quot;??_р_._-;_-@_-"/>
  </numFmts>
  <fonts count="26" x14ac:knownFonts="1">
    <font>
      <sz val="11"/>
      <color theme="1"/>
      <name val="Calibri"/>
      <family val="2"/>
      <charset val="1"/>
      <scheme val="minor"/>
    </font>
    <font>
      <sz val="8"/>
      <name val="GHEA Grapalat"/>
      <family val="3"/>
    </font>
    <font>
      <sz val="8"/>
      <name val="GHEA Grapalat"/>
      <family val="3"/>
    </font>
    <font>
      <sz val="10"/>
      <name val="Arial"/>
      <family val="2"/>
    </font>
    <font>
      <sz val="10"/>
      <color theme="1"/>
      <name val="Arial Armenian"/>
      <family val="2"/>
    </font>
    <font>
      <i/>
      <sz val="10"/>
      <color theme="1"/>
      <name val="Arial Armenian"/>
      <family val="2"/>
    </font>
    <font>
      <sz val="8"/>
      <name val="GHEA Grapalat"/>
      <family val="2"/>
    </font>
    <font>
      <sz val="11"/>
      <color theme="1"/>
      <name val="Times Armenian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Times Armenian"/>
      <family val="2"/>
    </font>
    <font>
      <b/>
      <sz val="13"/>
      <color theme="3"/>
      <name val="Times Armenian"/>
      <family val="2"/>
    </font>
    <font>
      <b/>
      <sz val="11"/>
      <color theme="3"/>
      <name val="Times Armenian"/>
      <family val="2"/>
    </font>
    <font>
      <sz val="11"/>
      <color rgb="FF006100"/>
      <name val="Times Armenian"/>
      <family val="2"/>
    </font>
    <font>
      <sz val="11"/>
      <color rgb="FF9C0006"/>
      <name val="Times Armenian"/>
      <family val="2"/>
    </font>
    <font>
      <sz val="11"/>
      <color rgb="FF9C6500"/>
      <name val="Times Armenian"/>
      <family val="2"/>
    </font>
    <font>
      <sz val="11"/>
      <color rgb="FF3F3F76"/>
      <name val="Times Armenian"/>
      <family val="2"/>
    </font>
    <font>
      <b/>
      <sz val="11"/>
      <color rgb="FF3F3F3F"/>
      <name val="Times Armenian"/>
      <family val="2"/>
    </font>
    <font>
      <b/>
      <sz val="11"/>
      <color rgb="FFFA7D00"/>
      <name val="Times Armenian"/>
      <family val="2"/>
    </font>
    <font>
      <sz val="11"/>
      <color rgb="FFFA7D00"/>
      <name val="Times Armenian"/>
      <family val="2"/>
    </font>
    <font>
      <b/>
      <sz val="11"/>
      <color theme="0"/>
      <name val="Times Armenian"/>
      <family val="2"/>
    </font>
    <font>
      <sz val="11"/>
      <color rgb="FFFF0000"/>
      <name val="Times Armenian"/>
      <family val="2"/>
    </font>
    <font>
      <i/>
      <sz val="11"/>
      <color rgb="FF7F7F7F"/>
      <name val="Times Armenian"/>
      <family val="2"/>
    </font>
    <font>
      <b/>
      <sz val="11"/>
      <color theme="1"/>
      <name val="Times Armenian"/>
      <family val="2"/>
    </font>
    <font>
      <sz val="11"/>
      <color theme="0"/>
      <name val="Times Armenian"/>
      <family val="2"/>
    </font>
    <font>
      <sz val="11"/>
      <color theme="1"/>
      <name val="Calibri"/>
      <family val="2"/>
      <charset val="1"/>
      <scheme val="minor"/>
    </font>
    <font>
      <sz val="10"/>
      <name val="Arial Armenian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8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3" fillId="0" borderId="0"/>
    <xf numFmtId="0" fontId="6" fillId="0" borderId="0">
      <alignment horizontal="left" vertical="top" wrapText="1"/>
    </xf>
    <xf numFmtId="0" fontId="8" fillId="0" borderId="0" applyNumberFormat="0" applyFill="0" applyBorder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8" applyNumberFormat="0" applyAlignment="0" applyProtection="0"/>
    <xf numFmtId="0" fontId="16" fillId="6" borderId="9" applyNumberFormat="0" applyAlignment="0" applyProtection="0"/>
    <xf numFmtId="0" fontId="17" fillId="6" borderId="8" applyNumberFormat="0" applyAlignment="0" applyProtection="0"/>
    <xf numFmtId="0" fontId="18" fillId="0" borderId="10" applyNumberFormat="0" applyFill="0" applyAlignment="0" applyProtection="0"/>
    <xf numFmtId="0" fontId="19" fillId="7" borderId="11" applyNumberFormat="0" applyAlignment="0" applyProtection="0"/>
    <xf numFmtId="0" fontId="20" fillId="0" borderId="0" applyNumberFormat="0" applyFill="0" applyBorder="0" applyAlignment="0" applyProtection="0"/>
    <xf numFmtId="0" fontId="7" fillId="8" borderId="12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3" fillId="32" borderId="0" applyNumberFormat="0" applyBorder="0" applyAlignment="0" applyProtection="0"/>
    <xf numFmtId="164" fontId="6" fillId="0" borderId="0" applyFill="0" applyBorder="0" applyProtection="0">
      <alignment horizontal="right" vertical="top"/>
    </xf>
    <xf numFmtId="43" fontId="24" fillId="0" borderId="0" applyFont="0" applyFill="0" applyBorder="0" applyAlignment="0" applyProtection="0"/>
  </cellStyleXfs>
  <cellXfs count="44">
    <xf numFmtId="0" fontId="0" fillId="0" borderId="0" xfId="0"/>
    <xf numFmtId="0" fontId="4" fillId="0" borderId="0" xfId="0" applyFont="1" applyAlignment="1">
      <alignment wrapText="1"/>
    </xf>
    <xf numFmtId="0" fontId="0" fillId="0" borderId="14" xfId="0" applyBorder="1"/>
    <xf numFmtId="0" fontId="5" fillId="0" borderId="14" xfId="0" applyFont="1" applyFill="1" applyBorder="1" applyAlignment="1">
      <alignment horizontal="right" wrapText="1"/>
    </xf>
    <xf numFmtId="0" fontId="5" fillId="0" borderId="14" xfId="0" applyFont="1" applyBorder="1" applyAlignment="1">
      <alignment wrapText="1"/>
    </xf>
    <xf numFmtId="0" fontId="5" fillId="0" borderId="14" xfId="0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Border="1"/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165" fontId="25" fillId="34" borderId="22" xfId="47" applyNumberFormat="1" applyFont="1" applyFill="1" applyBorder="1" applyAlignment="1" applyProtection="1">
      <alignment horizontal="center" vertical="center" wrapText="1"/>
    </xf>
    <xf numFmtId="165" fontId="4" fillId="0" borderId="22" xfId="47" applyNumberFormat="1" applyFont="1" applyFill="1" applyBorder="1" applyAlignment="1">
      <alignment horizontal="center" vertical="center" wrapText="1"/>
    </xf>
    <xf numFmtId="165" fontId="25" fillId="34" borderId="22" xfId="47" applyNumberFormat="1" applyFont="1" applyFill="1" applyBorder="1" applyAlignment="1" applyProtection="1">
      <alignment vertical="center" wrapText="1"/>
    </xf>
    <xf numFmtId="165" fontId="25" fillId="34" borderId="14" xfId="47" applyNumberFormat="1" applyFont="1" applyFill="1" applyBorder="1" applyAlignment="1" applyProtection="1">
      <alignment vertical="center" wrapText="1"/>
    </xf>
    <xf numFmtId="165" fontId="25" fillId="34" borderId="14" xfId="47" applyNumberFormat="1" applyFont="1" applyFill="1" applyBorder="1" applyAlignment="1" applyProtection="1">
      <alignment horizontal="center" vertical="center" wrapText="1"/>
    </xf>
    <xf numFmtId="165" fontId="4" fillId="0" borderId="14" xfId="47" applyNumberFormat="1" applyFont="1" applyFill="1" applyBorder="1" applyAlignment="1">
      <alignment horizontal="center" vertical="center" wrapText="1"/>
    </xf>
    <xf numFmtId="165" fontId="4" fillId="0" borderId="15" xfId="47" applyNumberFormat="1" applyFont="1" applyFill="1" applyBorder="1" applyAlignment="1">
      <alignment horizontal="center" vertical="center" wrapText="1"/>
    </xf>
    <xf numFmtId="165" fontId="25" fillId="34" borderId="15" xfId="47" applyNumberFormat="1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33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33" borderId="15" xfId="0" applyFont="1" applyFill="1" applyBorder="1" applyAlignment="1">
      <alignment horizontal="left" vertical="center" wrapText="1"/>
    </xf>
    <xf numFmtId="0" fontId="5" fillId="33" borderId="21" xfId="0" applyFont="1" applyFill="1" applyBorder="1" applyAlignment="1">
      <alignment horizontal="left" vertical="center" wrapText="1"/>
    </xf>
    <xf numFmtId="0" fontId="5" fillId="33" borderId="16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33" borderId="2" xfId="0" applyFont="1" applyFill="1" applyBorder="1" applyAlignment="1">
      <alignment horizontal="center" vertical="center" wrapText="1"/>
    </xf>
    <xf numFmtId="0" fontId="5" fillId="33" borderId="4" xfId="0" applyFont="1" applyFill="1" applyBorder="1" applyAlignment="1">
      <alignment horizontal="center" vertical="center" wrapText="1"/>
    </xf>
    <xf numFmtId="0" fontId="5" fillId="33" borderId="3" xfId="0" applyFont="1" applyFill="1" applyBorder="1" applyAlignment="1">
      <alignment horizontal="center" vertical="center" wrapText="1"/>
    </xf>
    <xf numFmtId="0" fontId="5" fillId="33" borderId="17" xfId="0" applyFont="1" applyFill="1" applyBorder="1" applyAlignment="1">
      <alignment horizontal="center" vertical="center" wrapText="1"/>
    </xf>
    <xf numFmtId="0" fontId="5" fillId="33" borderId="18" xfId="0" applyFont="1" applyFill="1" applyBorder="1" applyAlignment="1">
      <alignment horizontal="center" vertical="center" wrapText="1"/>
    </xf>
    <xf numFmtId="0" fontId="5" fillId="33" borderId="19" xfId="0" applyFont="1" applyFill="1" applyBorder="1" applyAlignment="1">
      <alignment horizontal="center" vertical="center" wrapText="1"/>
    </xf>
    <xf numFmtId="0" fontId="5" fillId="33" borderId="1" xfId="0" applyFont="1" applyFill="1" applyBorder="1" applyAlignment="1">
      <alignment horizontal="center" vertical="center" wrapText="1"/>
    </xf>
    <xf numFmtId="0" fontId="5" fillId="33" borderId="20" xfId="0" applyFont="1" applyFill="1" applyBorder="1" applyAlignment="1">
      <alignment horizontal="center" vertical="center" wrapText="1"/>
    </xf>
    <xf numFmtId="0" fontId="5" fillId="33" borderId="15" xfId="0" applyFont="1" applyFill="1" applyBorder="1" applyAlignment="1">
      <alignment horizontal="center" vertical="center" wrapText="1"/>
    </xf>
    <xf numFmtId="0" fontId="5" fillId="33" borderId="21" xfId="0" applyFont="1" applyFill="1" applyBorder="1" applyAlignment="1">
      <alignment horizontal="center" vertical="center" wrapText="1"/>
    </xf>
    <xf numFmtId="0" fontId="5" fillId="33" borderId="16" xfId="0" applyFont="1" applyFill="1" applyBorder="1" applyAlignment="1">
      <alignment horizontal="center" vertical="center" wrapText="1"/>
    </xf>
  </cellXfs>
  <cellStyles count="48">
    <cellStyle name="20% - Accent1 2" xfId="23"/>
    <cellStyle name="20% - Accent2 2" xfId="27"/>
    <cellStyle name="20% - Accent3 2" xfId="31"/>
    <cellStyle name="20% - Accent4 2" xfId="35"/>
    <cellStyle name="20% - Accent5 2" xfId="39"/>
    <cellStyle name="20% - Accent6 2" xfId="43"/>
    <cellStyle name="40% - Accent1 2" xfId="24"/>
    <cellStyle name="40% - Accent2 2" xfId="28"/>
    <cellStyle name="40% - Accent3 2" xfId="32"/>
    <cellStyle name="40% - Accent4 2" xfId="36"/>
    <cellStyle name="40% - Accent5 2" xfId="40"/>
    <cellStyle name="40% - Accent6 2" xfId="44"/>
    <cellStyle name="60% - Accent1 2" xfId="25"/>
    <cellStyle name="60% - Accent2 2" xfId="29"/>
    <cellStyle name="60% - Accent3 2" xfId="33"/>
    <cellStyle name="60% - Accent4 2" xfId="37"/>
    <cellStyle name="60% - Accent5 2" xfId="41"/>
    <cellStyle name="60% - Accent6 2" xfId="45"/>
    <cellStyle name="Accent1 2" xfId="22"/>
    <cellStyle name="Accent2 2" xfId="26"/>
    <cellStyle name="Accent3 2" xfId="30"/>
    <cellStyle name="Accent4 2" xfId="34"/>
    <cellStyle name="Accent5 2" xfId="38"/>
    <cellStyle name="Accent6 2" xfId="42"/>
    <cellStyle name="Bad 2" xfId="11"/>
    <cellStyle name="Calculation 2" xfId="15"/>
    <cellStyle name="Check Cell 2" xfId="17"/>
    <cellStyle name="Comma" xfId="47" builtinId="3"/>
    <cellStyle name="Explanatory Text 2" xfId="20"/>
    <cellStyle name="Good 2" xfId="10"/>
    <cellStyle name="Heading 1 2" xfId="6"/>
    <cellStyle name="Heading 2 2" xfId="7"/>
    <cellStyle name="Heading 3 2" xfId="8"/>
    <cellStyle name="Heading 4 2" xfId="9"/>
    <cellStyle name="Input 2" xfId="13"/>
    <cellStyle name="Linked Cell 2" xfId="16"/>
    <cellStyle name="Neutral 2" xfId="12"/>
    <cellStyle name="Normal" xfId="0" builtinId="0"/>
    <cellStyle name="Normal 2" xfId="1"/>
    <cellStyle name="Normal 3" xfId="3"/>
    <cellStyle name="Normal 4" xfId="4"/>
    <cellStyle name="Note 2" xfId="19"/>
    <cellStyle name="Output 2" xfId="14"/>
    <cellStyle name="Percent 2" xfId="2"/>
    <cellStyle name="SN_241" xfId="46"/>
    <cellStyle name="Title 2" xfId="5"/>
    <cellStyle name="Total 2" xfId="21"/>
    <cellStyle name="Warning Text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3"/>
  <sheetViews>
    <sheetView topLeftCell="A4" zoomScale="85" zoomScaleNormal="85" workbookViewId="0">
      <selection activeCell="E12" sqref="E12"/>
    </sheetView>
  </sheetViews>
  <sheetFormatPr defaultRowHeight="15" x14ac:dyDescent="0.25"/>
  <cols>
    <col min="1" max="1" width="3.85546875" customWidth="1"/>
    <col min="2" max="2" width="7.85546875" customWidth="1"/>
    <col min="3" max="3" width="11.85546875" customWidth="1"/>
    <col min="4" max="4" width="54.28515625" customWidth="1"/>
    <col min="5" max="5" width="11.85546875" customWidth="1"/>
    <col min="6" max="6" width="13.140625" bestFit="1" customWidth="1"/>
    <col min="7" max="7" width="14.140625" bestFit="1" customWidth="1"/>
  </cols>
  <sheetData>
    <row r="2" spans="2:7" ht="24.75" customHeight="1" x14ac:dyDescent="0.25">
      <c r="B2" s="21" t="s">
        <v>20</v>
      </c>
      <c r="C2" s="22"/>
      <c r="D2" s="23"/>
      <c r="E2" s="2" t="s">
        <v>22</v>
      </c>
      <c r="F2" s="2" t="s">
        <v>23</v>
      </c>
      <c r="G2" s="2" t="s">
        <v>24</v>
      </c>
    </row>
    <row r="3" spans="2:7" ht="15" customHeight="1" x14ac:dyDescent="0.25">
      <c r="B3" s="3">
        <v>1</v>
      </c>
      <c r="C3" s="20" t="s">
        <v>2</v>
      </c>
      <c r="D3" s="20"/>
      <c r="E3" s="2" t="s">
        <v>25</v>
      </c>
      <c r="F3" s="12">
        <v>30922.7</v>
      </c>
      <c r="G3" s="12">
        <v>96969.3</v>
      </c>
    </row>
    <row r="4" spans="2:7" ht="15" customHeight="1" x14ac:dyDescent="0.25">
      <c r="B4" s="4">
        <v>2</v>
      </c>
      <c r="C4" s="20" t="s">
        <v>3</v>
      </c>
      <c r="D4" s="20"/>
      <c r="E4" s="2" t="s">
        <v>25</v>
      </c>
      <c r="F4" s="2">
        <f t="shared" ref="F4:G4" si="0">F5+F6</f>
        <v>0</v>
      </c>
      <c r="G4" s="2">
        <f t="shared" si="0"/>
        <v>0</v>
      </c>
    </row>
    <row r="5" spans="2:7" ht="15" customHeight="1" x14ac:dyDescent="0.25">
      <c r="B5" s="4">
        <v>2.1</v>
      </c>
      <c r="C5" s="20" t="s">
        <v>4</v>
      </c>
      <c r="D5" s="20"/>
      <c r="E5" s="2" t="s">
        <v>25</v>
      </c>
      <c r="F5" s="2">
        <v>0</v>
      </c>
      <c r="G5" s="2">
        <v>0</v>
      </c>
    </row>
    <row r="6" spans="2:7" ht="15" customHeight="1" x14ac:dyDescent="0.25">
      <c r="B6" s="4">
        <v>2.2000000000000002</v>
      </c>
      <c r="C6" s="20" t="s">
        <v>5</v>
      </c>
      <c r="D6" s="20"/>
      <c r="E6" s="2" t="s">
        <v>25</v>
      </c>
      <c r="F6" s="2">
        <v>0</v>
      </c>
      <c r="G6" s="2">
        <v>0</v>
      </c>
    </row>
    <row r="7" spans="2:7" ht="39.75" customHeight="1" x14ac:dyDescent="0.25">
      <c r="B7" s="5">
        <v>3</v>
      </c>
      <c r="C7" s="20" t="s">
        <v>6</v>
      </c>
      <c r="D7" s="20"/>
      <c r="E7" s="2" t="s">
        <v>25</v>
      </c>
      <c r="F7" s="16">
        <f t="shared" ref="F7:G7" si="1">F3-F4</f>
        <v>30922.7</v>
      </c>
      <c r="G7" s="16">
        <f t="shared" si="1"/>
        <v>96969.3</v>
      </c>
    </row>
    <row r="8" spans="2:7" x14ac:dyDescent="0.25">
      <c r="B8" s="7"/>
      <c r="C8" s="8"/>
      <c r="D8" s="8"/>
      <c r="E8" s="9"/>
      <c r="F8" s="9"/>
      <c r="G8" s="9"/>
    </row>
    <row r="9" spans="2:7" ht="11.25" customHeight="1" x14ac:dyDescent="0.25">
      <c r="B9" s="1"/>
      <c r="C9" s="1"/>
      <c r="D9" s="1"/>
    </row>
    <row r="10" spans="2:7" ht="27.75" customHeight="1" x14ac:dyDescent="0.25">
      <c r="B10" s="21" t="s">
        <v>1</v>
      </c>
      <c r="C10" s="22"/>
      <c r="D10" s="23"/>
      <c r="E10" s="2" t="s">
        <v>22</v>
      </c>
      <c r="F10" s="2" t="s">
        <v>23</v>
      </c>
      <c r="G10" s="2" t="s">
        <v>24</v>
      </c>
    </row>
    <row r="11" spans="2:7" x14ac:dyDescent="0.25">
      <c r="B11" s="3">
        <v>1</v>
      </c>
      <c r="C11" s="20" t="s">
        <v>2</v>
      </c>
      <c r="D11" s="20"/>
      <c r="E11" s="2" t="s">
        <v>25</v>
      </c>
      <c r="F11" s="13">
        <v>5153775</v>
      </c>
      <c r="G11" s="13">
        <v>16161552</v>
      </c>
    </row>
    <row r="12" spans="2:7" x14ac:dyDescent="0.25">
      <c r="B12" s="4">
        <v>2</v>
      </c>
      <c r="C12" s="20" t="s">
        <v>3</v>
      </c>
      <c r="D12" s="20"/>
      <c r="E12" s="2" t="s">
        <v>25</v>
      </c>
      <c r="F12" s="2">
        <f t="shared" ref="F12:G12" si="2">F13+F14</f>
        <v>0</v>
      </c>
      <c r="G12" s="2">
        <f t="shared" si="2"/>
        <v>0</v>
      </c>
    </row>
    <row r="13" spans="2:7" x14ac:dyDescent="0.25">
      <c r="B13" s="4">
        <v>2.1</v>
      </c>
      <c r="C13" s="20" t="s">
        <v>4</v>
      </c>
      <c r="D13" s="20"/>
      <c r="E13" s="2" t="s">
        <v>25</v>
      </c>
      <c r="F13" s="2">
        <v>0</v>
      </c>
      <c r="G13" s="2">
        <v>0</v>
      </c>
    </row>
    <row r="14" spans="2:7" x14ac:dyDescent="0.25">
      <c r="B14" s="4">
        <v>2.2000000000000002</v>
      </c>
      <c r="C14" s="20" t="s">
        <v>5</v>
      </c>
      <c r="D14" s="20"/>
      <c r="E14" s="2" t="s">
        <v>25</v>
      </c>
      <c r="F14" s="2">
        <v>0</v>
      </c>
      <c r="G14" s="2">
        <v>0</v>
      </c>
    </row>
    <row r="15" spans="2:7" ht="38.25" customHeight="1" x14ac:dyDescent="0.25">
      <c r="B15" s="5">
        <v>3</v>
      </c>
      <c r="C15" s="20" t="s">
        <v>6</v>
      </c>
      <c r="D15" s="20"/>
      <c r="E15" s="2" t="s">
        <v>25</v>
      </c>
      <c r="F15" s="16">
        <f t="shared" ref="F15:G15" si="3">F11-F12</f>
        <v>5153775</v>
      </c>
      <c r="G15" s="16">
        <f t="shared" si="3"/>
        <v>16161552</v>
      </c>
    </row>
    <row r="18" spans="2:7" ht="43.5" customHeight="1" x14ac:dyDescent="0.25">
      <c r="B18" s="21" t="s">
        <v>8</v>
      </c>
      <c r="C18" s="22"/>
      <c r="D18" s="23"/>
      <c r="E18" s="2" t="s">
        <v>22</v>
      </c>
      <c r="F18" s="2" t="s">
        <v>23</v>
      </c>
      <c r="G18" s="2" t="s">
        <v>24</v>
      </c>
    </row>
    <row r="19" spans="2:7" x14ac:dyDescent="0.25">
      <c r="B19" s="3">
        <v>1</v>
      </c>
      <c r="C19" s="20" t="s">
        <v>2</v>
      </c>
      <c r="D19" s="20"/>
      <c r="E19" s="2" t="s">
        <v>25</v>
      </c>
      <c r="F19" s="14">
        <v>4200000</v>
      </c>
      <c r="G19" s="14">
        <v>5400000</v>
      </c>
    </row>
    <row r="20" spans="2:7" x14ac:dyDescent="0.25">
      <c r="B20" s="4">
        <v>2</v>
      </c>
      <c r="C20" s="20" t="s">
        <v>3</v>
      </c>
      <c r="D20" s="20"/>
      <c r="E20" s="2" t="s">
        <v>25</v>
      </c>
      <c r="F20" s="2">
        <f t="shared" ref="F20" si="4">F21+F22</f>
        <v>0</v>
      </c>
      <c r="G20" s="2">
        <f t="shared" ref="G20" si="5">G21+G22</f>
        <v>0</v>
      </c>
    </row>
    <row r="21" spans="2:7" x14ac:dyDescent="0.25">
      <c r="B21" s="4">
        <v>2.1</v>
      </c>
      <c r="C21" s="20" t="s">
        <v>4</v>
      </c>
      <c r="D21" s="20"/>
      <c r="E21" s="2" t="s">
        <v>25</v>
      </c>
      <c r="F21" s="2">
        <v>0</v>
      </c>
      <c r="G21" s="2">
        <v>0</v>
      </c>
    </row>
    <row r="22" spans="2:7" x14ac:dyDescent="0.25">
      <c r="B22" s="4">
        <v>2.2000000000000002</v>
      </c>
      <c r="C22" s="20" t="s">
        <v>5</v>
      </c>
      <c r="D22" s="20"/>
      <c r="E22" s="2" t="s">
        <v>25</v>
      </c>
      <c r="F22" s="2">
        <v>0</v>
      </c>
      <c r="G22" s="2">
        <v>0</v>
      </c>
    </row>
    <row r="23" spans="2:7" ht="36.75" customHeight="1" x14ac:dyDescent="0.25">
      <c r="B23" s="5">
        <v>3</v>
      </c>
      <c r="C23" s="20" t="s">
        <v>6</v>
      </c>
      <c r="D23" s="20"/>
      <c r="E23" s="2" t="s">
        <v>25</v>
      </c>
      <c r="F23" s="15">
        <f t="shared" ref="F23:G23" si="6">F19-F20</f>
        <v>4200000</v>
      </c>
      <c r="G23" s="15">
        <f t="shared" si="6"/>
        <v>5400000</v>
      </c>
    </row>
  </sheetData>
  <mergeCells count="18">
    <mergeCell ref="B10:D10"/>
    <mergeCell ref="B18:D18"/>
    <mergeCell ref="C23:D23"/>
    <mergeCell ref="C19:D19"/>
    <mergeCell ref="C20:D20"/>
    <mergeCell ref="C21:D21"/>
    <mergeCell ref="C22:D22"/>
    <mergeCell ref="C15:D15"/>
    <mergeCell ref="C12:D12"/>
    <mergeCell ref="C13:D13"/>
    <mergeCell ref="C14:D14"/>
    <mergeCell ref="C11:D11"/>
    <mergeCell ref="C7:D7"/>
    <mergeCell ref="B2:D2"/>
    <mergeCell ref="C3:D3"/>
    <mergeCell ref="C4:D4"/>
    <mergeCell ref="C5:D5"/>
    <mergeCell ref="C6:D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workbookViewId="0">
      <selection activeCell="J5" sqref="J5:K5"/>
    </sheetView>
  </sheetViews>
  <sheetFormatPr defaultRowHeight="15" x14ac:dyDescent="0.25"/>
  <cols>
    <col min="1" max="1" width="14.140625" customWidth="1"/>
    <col min="2" max="2" width="12.28515625" customWidth="1"/>
    <col min="6" max="6" width="14" customWidth="1"/>
    <col min="8" max="8" width="19.42578125" customWidth="1"/>
    <col min="10" max="10" width="18.7109375" bestFit="1" customWidth="1"/>
    <col min="11" max="11" width="21.85546875" customWidth="1"/>
  </cols>
  <sheetData>
    <row r="1" spans="1:11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2"/>
    </row>
    <row r="2" spans="1:11" ht="15" customHeight="1" x14ac:dyDescent="0.25">
      <c r="A2" s="41" t="s">
        <v>9</v>
      </c>
      <c r="B2" s="42"/>
      <c r="C2" s="42"/>
      <c r="D2" s="43"/>
      <c r="E2" s="33" t="s">
        <v>14</v>
      </c>
      <c r="F2" s="34"/>
      <c r="G2" s="34"/>
      <c r="H2" s="35"/>
      <c r="I2" s="33" t="s">
        <v>16</v>
      </c>
      <c r="J2" s="33" t="s">
        <v>17</v>
      </c>
      <c r="K2" s="39" t="s">
        <v>18</v>
      </c>
    </row>
    <row r="3" spans="1:11" ht="26.25" customHeight="1" x14ac:dyDescent="0.25">
      <c r="A3" s="24" t="s">
        <v>10</v>
      </c>
      <c r="B3" s="24" t="s">
        <v>11</v>
      </c>
      <c r="C3" s="24" t="s">
        <v>11</v>
      </c>
      <c r="D3" s="24"/>
      <c r="E3" s="36"/>
      <c r="F3" s="37"/>
      <c r="G3" s="37"/>
      <c r="H3" s="38"/>
      <c r="I3" s="36"/>
      <c r="J3" s="36"/>
      <c r="K3" s="40"/>
    </row>
    <row r="4" spans="1:11" ht="14.25" customHeight="1" x14ac:dyDescent="0.25">
      <c r="A4" s="27" t="s">
        <v>15</v>
      </c>
      <c r="B4" s="28"/>
      <c r="C4" s="28"/>
      <c r="D4" s="28"/>
      <c r="E4" s="28"/>
      <c r="F4" s="28"/>
      <c r="G4" s="28"/>
      <c r="H4" s="28"/>
      <c r="I4" s="28"/>
      <c r="J4" s="28"/>
      <c r="K4" s="29"/>
    </row>
    <row r="5" spans="1:11" ht="35.25" customHeight="1" x14ac:dyDescent="0.25">
      <c r="A5" s="20">
        <v>1068</v>
      </c>
      <c r="B5" s="20"/>
      <c r="C5" s="25" t="s">
        <v>12</v>
      </c>
      <c r="D5" s="26"/>
      <c r="E5" s="25" t="s">
        <v>0</v>
      </c>
      <c r="F5" s="26"/>
      <c r="G5" s="20" t="s">
        <v>21</v>
      </c>
      <c r="H5" s="20"/>
      <c r="I5" s="11" t="s">
        <v>25</v>
      </c>
      <c r="J5" s="19">
        <v>30922.7</v>
      </c>
      <c r="K5" s="16">
        <v>96969.3</v>
      </c>
    </row>
    <row r="6" spans="1:11" ht="39" customHeight="1" x14ac:dyDescent="0.25">
      <c r="A6" s="20">
        <v>1068</v>
      </c>
      <c r="B6" s="20" t="s">
        <v>12</v>
      </c>
      <c r="C6" s="25" t="s">
        <v>12</v>
      </c>
      <c r="D6" s="26"/>
      <c r="E6" s="25" t="s">
        <v>0</v>
      </c>
      <c r="F6" s="26"/>
      <c r="G6" s="20" t="s">
        <v>13</v>
      </c>
      <c r="H6" s="20"/>
      <c r="I6" s="11" t="s">
        <v>25</v>
      </c>
      <c r="J6" s="18">
        <v>5153775</v>
      </c>
      <c r="K6" s="17">
        <v>16161552</v>
      </c>
    </row>
    <row r="7" spans="1:11" ht="30" customHeight="1" x14ac:dyDescent="0.25">
      <c r="A7" s="20">
        <v>1068</v>
      </c>
      <c r="B7" s="20" t="s">
        <v>12</v>
      </c>
      <c r="C7" s="20" t="s">
        <v>12</v>
      </c>
      <c r="D7" s="20"/>
      <c r="E7" s="20" t="s">
        <v>0</v>
      </c>
      <c r="F7" s="20"/>
      <c r="G7" s="20" t="s">
        <v>7</v>
      </c>
      <c r="H7" s="20"/>
      <c r="I7" s="11" t="s">
        <v>25</v>
      </c>
      <c r="J7" s="18">
        <v>4200000</v>
      </c>
      <c r="K7" s="15">
        <v>5400000</v>
      </c>
    </row>
    <row r="8" spans="1:11" x14ac:dyDescent="0.25">
      <c r="A8" s="27" t="s">
        <v>19</v>
      </c>
      <c r="B8" s="28"/>
      <c r="C8" s="28"/>
      <c r="D8" s="28"/>
      <c r="E8" s="28"/>
      <c r="F8" s="28"/>
      <c r="G8" s="28"/>
      <c r="H8" s="28"/>
      <c r="I8" s="28"/>
      <c r="J8" s="28"/>
      <c r="K8" s="29"/>
    </row>
    <row r="9" spans="1:11" x14ac:dyDescent="0.25">
      <c r="A9" s="20"/>
      <c r="B9" s="20"/>
      <c r="C9" s="20"/>
      <c r="D9" s="20"/>
      <c r="E9" s="20"/>
      <c r="F9" s="20"/>
      <c r="G9" s="20"/>
      <c r="H9" s="20"/>
      <c r="I9" s="11"/>
      <c r="J9" s="10"/>
      <c r="K9" s="6"/>
    </row>
  </sheetData>
  <mergeCells count="26">
    <mergeCell ref="A1:K1"/>
    <mergeCell ref="E2:H3"/>
    <mergeCell ref="I2:I3"/>
    <mergeCell ref="J2:J3"/>
    <mergeCell ref="K2:K3"/>
    <mergeCell ref="A2:D2"/>
    <mergeCell ref="A8:K8"/>
    <mergeCell ref="A7:B7"/>
    <mergeCell ref="C7:D7"/>
    <mergeCell ref="A9:B9"/>
    <mergeCell ref="C9:D9"/>
    <mergeCell ref="E9:F9"/>
    <mergeCell ref="G9:H9"/>
    <mergeCell ref="A3:B3"/>
    <mergeCell ref="C3:D3"/>
    <mergeCell ref="E7:F7"/>
    <mergeCell ref="G6:H6"/>
    <mergeCell ref="A5:B5"/>
    <mergeCell ref="C5:D5"/>
    <mergeCell ref="E5:F5"/>
    <mergeCell ref="G5:H5"/>
    <mergeCell ref="A6:B6"/>
    <mergeCell ref="C6:D6"/>
    <mergeCell ref="E6:F6"/>
    <mergeCell ref="G7:H7"/>
    <mergeCell ref="A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Աղյուսակ 1</vt:lpstr>
      <vt:lpstr>Աղյուսակ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https://mul-mss.gov.am/tasks/docs/attachment.php?id=379758&amp;fn=2020-2022-havelvac-6.xlsx&amp;out=1&amp;token=7835e5dd9286d5a47ef8</cp:keywords>
</cp:coreProperties>
</file>