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19035" windowHeight="8475" tabRatio="966"/>
  </bookViews>
  <sheets>
    <sheet name="Մ-08" sheetId="8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0" i="8" l="1"/>
  <c r="N8" i="8" s="1"/>
  <c r="D28" i="8"/>
  <c r="D26" i="8"/>
  <c r="D25" i="8"/>
  <c r="J24" i="8"/>
  <c r="I24" i="8"/>
  <c r="D23" i="8"/>
  <c r="D22" i="8"/>
  <c r="J21" i="8"/>
  <c r="I21" i="8"/>
  <c r="D20" i="8"/>
  <c r="D19" i="8"/>
  <c r="K9" i="8"/>
  <c r="F9" i="8"/>
  <c r="E9" i="8"/>
  <c r="M8" i="8"/>
  <c r="E8" i="8"/>
  <c r="J9" i="8" l="1"/>
  <c r="J8" i="8" s="1"/>
  <c r="D24" i="8"/>
  <c r="D21" i="8"/>
  <c r="I8" i="8"/>
  <c r="D8" i="8" l="1"/>
</calcChain>
</file>

<file path=xl/sharedStrings.xml><?xml version="1.0" encoding="utf-8"?>
<sst xmlns="http://schemas.openxmlformats.org/spreadsheetml/2006/main" count="46" uniqueCount="44">
  <si>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</si>
  <si>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</si>
  <si>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</si>
  <si>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</si>
  <si>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</si>
  <si>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</si>
  <si>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</si>
  <si>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</si>
  <si>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</si>
  <si>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</si>
  <si>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</si>
  <si>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</si>
  <si>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</si>
  <si>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</si>
  <si>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</si>
  <si>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</si>
  <si>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</si>
  <si>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</si>
  <si>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</si>
  <si>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</si>
  <si>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</si>
  <si>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</si>
  <si>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</si>
  <si>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</si>
  <si>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</si>
  <si>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</si>
  <si>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</si>
  <si>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</si>
  <si>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</si>
  <si>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</si>
  <si>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</si>
  <si>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</si>
  <si>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</si>
  <si>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</si>
  <si>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</si>
  <si>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</si>
  <si>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</si>
  <si>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</si>
  <si>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</si>
  <si>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</si>
  <si>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</si>
  <si>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</si>
  <si>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</si>
  <si>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2018թ. օգոստոս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</si>
</sst>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1" fillId="6" borderId="4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5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3" fillId="9" borderId="3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workbookViewId="0">
      <selection activeCell="G9" sqref="G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103" t="s">
        <v>26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2:15" ht="27.75" customHeight="1" x14ac:dyDescent="0.3">
      <c r="B2" s="103" t="s">
        <v>43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2:15" ht="18" x14ac:dyDescent="0.35">
      <c r="B3" s="104" t="s">
        <v>8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2:15" ht="14.45" thickBot="1" x14ac:dyDescent="0.35"/>
    <row r="5" spans="2:15" ht="22.5" customHeight="1" thickBot="1" x14ac:dyDescent="0.35">
      <c r="B5" s="126" t="s">
        <v>11</v>
      </c>
      <c r="C5" s="127"/>
      <c r="D5" s="121" t="s">
        <v>38</v>
      </c>
      <c r="E5" s="105" t="s">
        <v>12</v>
      </c>
      <c r="F5" s="106"/>
      <c r="G5" s="106"/>
      <c r="H5" s="106"/>
      <c r="I5" s="106"/>
      <c r="J5" s="106"/>
      <c r="K5" s="106"/>
      <c r="L5" s="106"/>
      <c r="M5" s="107"/>
      <c r="N5" s="108" t="s">
        <v>42</v>
      </c>
      <c r="O5" s="109"/>
    </row>
    <row r="6" spans="2:15" ht="27.75" customHeight="1" x14ac:dyDescent="0.3">
      <c r="B6" s="128"/>
      <c r="C6" s="129"/>
      <c r="D6" s="122"/>
      <c r="E6" s="112" t="s">
        <v>6</v>
      </c>
      <c r="F6" s="113"/>
      <c r="G6" s="141" t="s">
        <v>39</v>
      </c>
      <c r="H6" s="142"/>
      <c r="I6" s="114" t="s">
        <v>21</v>
      </c>
      <c r="J6" s="112" t="s">
        <v>22</v>
      </c>
      <c r="K6" s="116"/>
      <c r="L6" s="113"/>
      <c r="M6" s="117" t="s">
        <v>23</v>
      </c>
      <c r="N6" s="110"/>
      <c r="O6" s="111"/>
    </row>
    <row r="7" spans="2:15" ht="22.5" customHeight="1" x14ac:dyDescent="0.3">
      <c r="B7" s="128"/>
      <c r="C7" s="129"/>
      <c r="D7" s="122"/>
      <c r="E7" s="44" t="s">
        <v>25</v>
      </c>
      <c r="F7" s="45" t="s">
        <v>24</v>
      </c>
      <c r="G7" s="50" t="s">
        <v>41</v>
      </c>
      <c r="H7" s="51" t="s">
        <v>40</v>
      </c>
      <c r="I7" s="115"/>
      <c r="J7" s="52" t="s">
        <v>0</v>
      </c>
      <c r="K7" s="119" t="s">
        <v>1</v>
      </c>
      <c r="L7" s="120"/>
      <c r="M7" s="118"/>
      <c r="N7" s="110"/>
      <c r="O7" s="111"/>
    </row>
    <row r="8" spans="2:15" ht="21.75" customHeight="1" thickBot="1" x14ac:dyDescent="0.35">
      <c r="B8" s="128"/>
      <c r="C8" s="129"/>
      <c r="D8" s="41">
        <f>E8+I8+J8+M8</f>
        <v>5387</v>
      </c>
      <c r="E8" s="184">
        <f>IF(F12=0,F10+F13+F14+F15+E11+E12+E16+E17,F10+F13+F14+F15+E11+F12+E16+E17)</f>
        <v>328</v>
      </c>
      <c r="F8" s="185"/>
      <c r="G8" s="53"/>
      <c r="H8" s="54"/>
      <c r="I8" s="55">
        <f>I20+I21+I24</f>
        <v>3035</v>
      </c>
      <c r="J8" s="186">
        <f>J9+K9</f>
        <v>1989</v>
      </c>
      <c r="K8" s="187"/>
      <c r="L8" s="188"/>
      <c r="M8" s="56">
        <f>M28+M29</f>
        <v>35</v>
      </c>
      <c r="N8" s="134">
        <f>N30+O30</f>
        <v>2320</v>
      </c>
      <c r="O8" s="135"/>
    </row>
    <row r="9" spans="2:15" ht="18.75" customHeight="1" x14ac:dyDescent="0.3">
      <c r="B9" s="130"/>
      <c r="C9" s="131"/>
      <c r="D9" s="42"/>
      <c r="E9" s="43">
        <f>SUM(E10:E17)</f>
        <v>298</v>
      </c>
      <c r="F9" s="42">
        <f>SUM(F10:F17)</f>
        <v>57</v>
      </c>
      <c r="G9" s="57">
        <v>11</v>
      </c>
      <c r="H9" s="58">
        <v>4</v>
      </c>
      <c r="I9" s="146"/>
      <c r="J9" s="59">
        <f>J19+J20+J21+J24</f>
        <v>1756</v>
      </c>
      <c r="K9" s="189">
        <f>K19</f>
        <v>233</v>
      </c>
      <c r="L9" s="190"/>
      <c r="M9" s="149"/>
      <c r="N9" s="151"/>
      <c r="O9" s="123"/>
    </row>
    <row r="10" spans="2:15" ht="15.75" customHeight="1" x14ac:dyDescent="0.3">
      <c r="B10" s="136" t="s">
        <v>30</v>
      </c>
      <c r="C10" s="137"/>
      <c r="D10" s="138"/>
      <c r="E10" s="7">
        <v>7</v>
      </c>
      <c r="F10" s="40">
        <v>12</v>
      </c>
      <c r="G10" s="143"/>
      <c r="H10" s="143"/>
      <c r="I10" s="146"/>
      <c r="J10" s="60"/>
      <c r="K10" s="61"/>
      <c r="L10" s="62"/>
      <c r="M10" s="149"/>
      <c r="N10" s="152"/>
      <c r="O10" s="124"/>
    </row>
    <row r="11" spans="2:15" ht="15.75" customHeight="1" x14ac:dyDescent="0.3">
      <c r="B11" s="136" t="s">
        <v>31</v>
      </c>
      <c r="C11" s="137"/>
      <c r="D11" s="138"/>
      <c r="E11" s="7">
        <v>15</v>
      </c>
      <c r="F11" s="63"/>
      <c r="G11" s="144"/>
      <c r="H11" s="144"/>
      <c r="I11" s="146"/>
      <c r="J11" s="60"/>
      <c r="K11" s="61"/>
      <c r="L11" s="62"/>
      <c r="M11" s="149"/>
      <c r="N11" s="152"/>
      <c r="O11" s="124"/>
    </row>
    <row r="12" spans="2:15" ht="15.75" customHeight="1" x14ac:dyDescent="0.3">
      <c r="B12" s="136" t="s">
        <v>32</v>
      </c>
      <c r="C12" s="137"/>
      <c r="D12" s="138"/>
      <c r="E12" s="7">
        <v>0</v>
      </c>
      <c r="F12" s="64"/>
      <c r="G12" s="144"/>
      <c r="H12" s="144"/>
      <c r="I12" s="146"/>
      <c r="J12" s="60"/>
      <c r="K12" s="61"/>
      <c r="L12" s="62"/>
      <c r="M12" s="149"/>
      <c r="N12" s="152"/>
      <c r="O12" s="124"/>
    </row>
    <row r="13" spans="2:15" ht="15.75" customHeight="1" x14ac:dyDescent="0.3">
      <c r="B13" s="136" t="s">
        <v>33</v>
      </c>
      <c r="C13" s="137"/>
      <c r="D13" s="138"/>
      <c r="E13" s="7">
        <v>3</v>
      </c>
      <c r="F13" s="40">
        <v>12</v>
      </c>
      <c r="G13" s="144"/>
      <c r="H13" s="144"/>
      <c r="I13" s="146"/>
      <c r="J13" s="60"/>
      <c r="K13" s="61"/>
      <c r="L13" s="62"/>
      <c r="M13" s="149"/>
      <c r="N13" s="152"/>
      <c r="O13" s="124"/>
    </row>
    <row r="14" spans="2:15" ht="15.75" customHeight="1" x14ac:dyDescent="0.3">
      <c r="B14" s="136" t="s">
        <v>34</v>
      </c>
      <c r="C14" s="137"/>
      <c r="D14" s="138"/>
      <c r="E14" s="7">
        <v>0</v>
      </c>
      <c r="F14" s="40">
        <v>0</v>
      </c>
      <c r="G14" s="144"/>
      <c r="H14" s="144"/>
      <c r="I14" s="146"/>
      <c r="J14" s="60"/>
      <c r="K14" s="61"/>
      <c r="L14" s="62"/>
      <c r="M14" s="149"/>
      <c r="N14" s="152"/>
      <c r="O14" s="124"/>
    </row>
    <row r="15" spans="2:15" ht="15.75" customHeight="1" x14ac:dyDescent="0.3">
      <c r="B15" s="136" t="s">
        <v>35</v>
      </c>
      <c r="C15" s="137"/>
      <c r="D15" s="138"/>
      <c r="E15" s="7">
        <v>17</v>
      </c>
      <c r="F15" s="40">
        <v>33</v>
      </c>
      <c r="G15" s="144"/>
      <c r="H15" s="144"/>
      <c r="I15" s="146"/>
      <c r="J15" s="60"/>
      <c r="K15" s="61"/>
      <c r="L15" s="62"/>
      <c r="M15" s="149"/>
      <c r="N15" s="152"/>
      <c r="O15" s="124"/>
    </row>
    <row r="16" spans="2:15" ht="15.75" customHeight="1" x14ac:dyDescent="0.3">
      <c r="B16" s="136" t="s">
        <v>36</v>
      </c>
      <c r="C16" s="137"/>
      <c r="D16" s="138"/>
      <c r="E16" s="7">
        <v>13</v>
      </c>
      <c r="F16" s="63"/>
      <c r="G16" s="144"/>
      <c r="H16" s="144"/>
      <c r="I16" s="146"/>
      <c r="J16" s="60"/>
      <c r="K16" s="61"/>
      <c r="L16" s="62"/>
      <c r="M16" s="149"/>
      <c r="N16" s="152"/>
      <c r="O16" s="124"/>
    </row>
    <row r="17" spans="2:15" ht="15.75" customHeight="1" thickBot="1" x14ac:dyDescent="0.35">
      <c r="B17" s="136" t="s">
        <v>37</v>
      </c>
      <c r="C17" s="137"/>
      <c r="D17" s="138"/>
      <c r="E17" s="39">
        <v>243</v>
      </c>
      <c r="F17" s="65"/>
      <c r="G17" s="145"/>
      <c r="H17" s="145"/>
      <c r="I17" s="147"/>
      <c r="J17" s="66"/>
      <c r="K17" s="67"/>
      <c r="L17" s="68"/>
      <c r="M17" s="150"/>
      <c r="N17" s="153"/>
      <c r="O17" s="125"/>
    </row>
    <row r="18" spans="2:15" ht="27" customHeight="1" thickBot="1" x14ac:dyDescent="0.35">
      <c r="B18" s="139"/>
      <c r="C18" s="140"/>
      <c r="D18" s="69"/>
      <c r="E18" s="133"/>
      <c r="F18" s="133"/>
      <c r="G18" s="133"/>
      <c r="H18" s="133"/>
      <c r="I18" s="46"/>
      <c r="J18" s="70"/>
      <c r="K18" s="36" t="s">
        <v>19</v>
      </c>
      <c r="L18" s="38" t="s">
        <v>20</v>
      </c>
      <c r="M18" s="71"/>
      <c r="N18" s="37" t="s">
        <v>2</v>
      </c>
      <c r="O18" s="38" t="s">
        <v>3</v>
      </c>
    </row>
    <row r="19" spans="2:15" ht="32.25" customHeight="1" x14ac:dyDescent="0.3">
      <c r="B19" s="100" t="s">
        <v>7</v>
      </c>
      <c r="C19" s="101"/>
      <c r="D19" s="72">
        <f>J19+K19+L19</f>
        <v>759</v>
      </c>
      <c r="E19" s="132"/>
      <c r="F19" s="132"/>
      <c r="G19" s="132"/>
      <c r="H19" s="132"/>
      <c r="I19" s="73"/>
      <c r="J19" s="74">
        <v>217</v>
      </c>
      <c r="K19" s="4">
        <v>233</v>
      </c>
      <c r="L19" s="75">
        <v>309</v>
      </c>
      <c r="M19" s="148"/>
      <c r="N19" s="151"/>
      <c r="O19" s="123"/>
    </row>
    <row r="20" spans="2:15" ht="29.25" customHeight="1" x14ac:dyDescent="0.3">
      <c r="B20" s="100" t="s">
        <v>14</v>
      </c>
      <c r="C20" s="101"/>
      <c r="D20" s="76">
        <f>I20+J20</f>
        <v>3276</v>
      </c>
      <c r="E20" s="47"/>
      <c r="F20" s="47"/>
      <c r="G20" s="47"/>
      <c r="H20" s="47"/>
      <c r="I20" s="77">
        <v>1876</v>
      </c>
      <c r="J20" s="74">
        <v>1400</v>
      </c>
      <c r="K20" s="154"/>
      <c r="L20" s="123"/>
      <c r="M20" s="149"/>
      <c r="N20" s="152"/>
      <c r="O20" s="124"/>
    </row>
    <row r="21" spans="2:15" ht="19.5" customHeight="1" x14ac:dyDescent="0.3">
      <c r="B21" s="18" t="s">
        <v>15</v>
      </c>
      <c r="C21" s="78"/>
      <c r="D21" s="76">
        <f>SUM(D22:D23)</f>
        <v>1209</v>
      </c>
      <c r="E21" s="47"/>
      <c r="F21" s="47"/>
      <c r="G21" s="47"/>
      <c r="H21" s="47"/>
      <c r="I21" s="79">
        <f>I22+I23</f>
        <v>1125</v>
      </c>
      <c r="J21" s="80">
        <f>J22+J23</f>
        <v>84</v>
      </c>
      <c r="K21" s="155"/>
      <c r="L21" s="124"/>
      <c r="M21" s="149"/>
      <c r="N21" s="152"/>
      <c r="O21" s="124"/>
    </row>
    <row r="22" spans="2:15" x14ac:dyDescent="0.3">
      <c r="B22" s="102"/>
      <c r="C22" s="81" t="s">
        <v>4</v>
      </c>
      <c r="D22" s="82">
        <f>I22+J22</f>
        <v>148</v>
      </c>
      <c r="E22" s="47"/>
      <c r="F22" s="47"/>
      <c r="G22" s="47"/>
      <c r="H22" s="47"/>
      <c r="I22" s="83">
        <v>65</v>
      </c>
      <c r="J22" s="12">
        <v>83</v>
      </c>
      <c r="K22" s="155"/>
      <c r="L22" s="124"/>
      <c r="M22" s="149"/>
      <c r="N22" s="152"/>
      <c r="O22" s="124"/>
    </row>
    <row r="23" spans="2:15" x14ac:dyDescent="0.3">
      <c r="B23" s="102"/>
      <c r="C23" s="81" t="s">
        <v>5</v>
      </c>
      <c r="D23" s="82">
        <f>I23+J23</f>
        <v>1061</v>
      </c>
      <c r="E23" s="47"/>
      <c r="F23" s="47"/>
      <c r="G23" s="47"/>
      <c r="H23" s="47"/>
      <c r="I23" s="83">
        <v>1060</v>
      </c>
      <c r="J23" s="12">
        <v>1</v>
      </c>
      <c r="K23" s="155"/>
      <c r="L23" s="124"/>
      <c r="M23" s="149"/>
      <c r="N23" s="152"/>
      <c r="O23" s="124"/>
    </row>
    <row r="24" spans="2:15" ht="15.75" customHeight="1" x14ac:dyDescent="0.3">
      <c r="B24" s="18" t="s">
        <v>16</v>
      </c>
      <c r="C24" s="78"/>
      <c r="D24" s="76">
        <f>D25+D26</f>
        <v>89</v>
      </c>
      <c r="E24" s="47"/>
      <c r="F24" s="47"/>
      <c r="G24" s="47"/>
      <c r="H24" s="47"/>
      <c r="I24" s="79">
        <f>I25+I26</f>
        <v>34</v>
      </c>
      <c r="J24" s="80">
        <f>J25+J26</f>
        <v>55</v>
      </c>
      <c r="K24" s="155"/>
      <c r="L24" s="124"/>
      <c r="M24" s="149"/>
      <c r="N24" s="152"/>
      <c r="O24" s="124"/>
    </row>
    <row r="25" spans="2:15" x14ac:dyDescent="0.3">
      <c r="B25" s="102"/>
      <c r="C25" s="81" t="s">
        <v>4</v>
      </c>
      <c r="D25" s="82">
        <f t="shared" ref="D25:D26" si="0">I25+J25</f>
        <v>89</v>
      </c>
      <c r="E25" s="47"/>
      <c r="F25" s="47"/>
      <c r="G25" s="47"/>
      <c r="H25" s="47"/>
      <c r="I25" s="83">
        <v>34</v>
      </c>
      <c r="J25" s="12">
        <v>55</v>
      </c>
      <c r="K25" s="155"/>
      <c r="L25" s="124"/>
      <c r="M25" s="149"/>
      <c r="N25" s="152"/>
      <c r="O25" s="124"/>
    </row>
    <row r="26" spans="2:15" x14ac:dyDescent="0.3">
      <c r="B26" s="102"/>
      <c r="C26" s="81" t="s">
        <v>5</v>
      </c>
      <c r="D26" s="82">
        <f t="shared" si="0"/>
        <v>0</v>
      </c>
      <c r="E26" s="47"/>
      <c r="F26" s="47"/>
      <c r="G26" s="47"/>
      <c r="H26" s="47"/>
      <c r="I26" s="83">
        <v>0</v>
      </c>
      <c r="J26" s="12">
        <v>0</v>
      </c>
      <c r="K26" s="156"/>
      <c r="L26" s="125"/>
      <c r="M26" s="150"/>
      <c r="N26" s="153"/>
      <c r="O26" s="125"/>
    </row>
    <row r="27" spans="2:15" ht="9.6" customHeight="1" x14ac:dyDescent="0.3">
      <c r="B27" s="17"/>
      <c r="C27" s="84"/>
      <c r="D27" s="85"/>
      <c r="E27" s="157"/>
      <c r="F27" s="157"/>
      <c r="G27" s="157"/>
      <c r="H27" s="157"/>
      <c r="I27" s="86"/>
      <c r="J27" s="87"/>
      <c r="K27" s="6"/>
      <c r="L27" s="88"/>
      <c r="M27" s="89"/>
      <c r="N27" s="8"/>
      <c r="O27" s="13"/>
    </row>
    <row r="28" spans="2:15" ht="26.25" customHeight="1" thickBot="1" x14ac:dyDescent="0.35">
      <c r="B28" s="100" t="s">
        <v>13</v>
      </c>
      <c r="C28" s="101"/>
      <c r="D28" s="90">
        <f>I28+J28+M28</f>
        <v>794</v>
      </c>
      <c r="E28" s="132"/>
      <c r="F28" s="132"/>
      <c r="G28" s="47"/>
      <c r="H28" s="47"/>
      <c r="I28" s="91">
        <v>209</v>
      </c>
      <c r="J28" s="92">
        <v>575</v>
      </c>
      <c r="K28" s="173"/>
      <c r="L28" s="174"/>
      <c r="M28" s="93">
        <v>10</v>
      </c>
      <c r="N28" s="48"/>
      <c r="O28" s="94">
        <v>137</v>
      </c>
    </row>
    <row r="29" spans="2:15" ht="22.15" customHeight="1" thickBot="1" x14ac:dyDescent="0.35">
      <c r="B29" s="18" t="s">
        <v>17</v>
      </c>
      <c r="C29" s="78"/>
      <c r="D29" s="95"/>
      <c r="E29" s="132"/>
      <c r="F29" s="132"/>
      <c r="G29" s="47"/>
      <c r="H29" s="47"/>
      <c r="I29" s="175"/>
      <c r="J29" s="176"/>
      <c r="K29" s="176"/>
      <c r="L29" s="177"/>
      <c r="M29" s="10">
        <v>25</v>
      </c>
      <c r="N29" s="48"/>
      <c r="O29" s="96">
        <v>127</v>
      </c>
    </row>
    <row r="30" spans="2:15" ht="22.15" customHeight="1" x14ac:dyDescent="0.3">
      <c r="B30" s="31"/>
      <c r="C30" s="32"/>
      <c r="D30" s="97"/>
      <c r="E30" s="132"/>
      <c r="F30" s="132"/>
      <c r="G30" s="47"/>
      <c r="H30" s="47"/>
      <c r="I30" s="162"/>
      <c r="J30" s="132"/>
      <c r="K30" s="132"/>
      <c r="L30" s="178"/>
      <c r="M30" s="49"/>
      <c r="N30" s="11">
        <v>2056</v>
      </c>
      <c r="O30" s="98">
        <f>O28+O29</f>
        <v>264</v>
      </c>
    </row>
    <row r="31" spans="2:15" ht="9" customHeight="1" thickBot="1" x14ac:dyDescent="0.35">
      <c r="B31" s="19"/>
      <c r="C31" s="20"/>
      <c r="D31" s="15"/>
      <c r="E31" s="164"/>
      <c r="F31" s="164"/>
      <c r="G31" s="27"/>
      <c r="H31" s="27"/>
      <c r="I31" s="165"/>
      <c r="J31" s="164"/>
      <c r="K31" s="164"/>
      <c r="L31" s="166"/>
      <c r="M31" s="15"/>
      <c r="N31" s="14"/>
      <c r="O31" s="15"/>
    </row>
    <row r="32" spans="2:15" s="9" customFormat="1" ht="12" customHeight="1" thickBot="1" x14ac:dyDescent="0.35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5"/>
    </row>
    <row r="33" spans="2:15" s="9" customFormat="1" ht="30" customHeight="1" x14ac:dyDescent="0.3">
      <c r="B33" s="114" t="s">
        <v>27</v>
      </c>
      <c r="C33" s="167"/>
      <c r="D33" s="167"/>
      <c r="E33" s="167"/>
      <c r="F33" s="167"/>
      <c r="G33" s="30"/>
      <c r="H33" s="30"/>
      <c r="I33" s="22" t="s">
        <v>28</v>
      </c>
      <c r="J33" s="168" t="s">
        <v>29</v>
      </c>
      <c r="K33" s="169"/>
      <c r="L33" s="170"/>
      <c r="M33" s="171"/>
      <c r="N33" s="171"/>
      <c r="O33" s="172"/>
    </row>
    <row r="34" spans="2:15" ht="21.75" customHeight="1" x14ac:dyDescent="0.3">
      <c r="B34" s="23">
        <v>1</v>
      </c>
      <c r="C34" s="158" t="s">
        <v>9</v>
      </c>
      <c r="D34" s="159"/>
      <c r="E34" s="159"/>
      <c r="F34" s="159"/>
      <c r="G34" s="25"/>
      <c r="H34" s="28"/>
      <c r="I34" s="5">
        <v>1</v>
      </c>
      <c r="J34" s="160">
        <v>5</v>
      </c>
      <c r="K34" s="161"/>
      <c r="L34" s="162"/>
      <c r="M34" s="132"/>
      <c r="N34" s="132"/>
      <c r="O34" s="163"/>
    </row>
    <row r="35" spans="2:15" x14ac:dyDescent="0.3">
      <c r="B35" s="23">
        <v>2</v>
      </c>
      <c r="C35" s="158" t="s">
        <v>10</v>
      </c>
      <c r="D35" s="159"/>
      <c r="E35" s="159"/>
      <c r="F35" s="159"/>
      <c r="G35" s="25"/>
      <c r="H35" s="28"/>
      <c r="I35" s="5">
        <v>11</v>
      </c>
      <c r="J35" s="160">
        <v>22</v>
      </c>
      <c r="K35" s="161"/>
      <c r="L35" s="162"/>
      <c r="M35" s="132"/>
      <c r="N35" s="132"/>
      <c r="O35" s="163"/>
    </row>
    <row r="36" spans="2:15" ht="15.75" thickBot="1" x14ac:dyDescent="0.35">
      <c r="B36" s="24">
        <v>3</v>
      </c>
      <c r="C36" s="179" t="s">
        <v>18</v>
      </c>
      <c r="D36" s="180"/>
      <c r="E36" s="180"/>
      <c r="F36" s="180"/>
      <c r="G36" s="26"/>
      <c r="H36" s="29"/>
      <c r="I36" s="21">
        <v>0</v>
      </c>
      <c r="J36" s="181">
        <v>0</v>
      </c>
      <c r="K36" s="182"/>
      <c r="L36" s="173"/>
      <c r="M36" s="183"/>
      <c r="N36" s="183"/>
      <c r="O36" s="174"/>
    </row>
    <row r="39" spans="2:15" x14ac:dyDescent="0.3">
      <c r="E39" s="99"/>
      <c r="F39" s="99"/>
      <c r="G39" s="99"/>
      <c r="H39" s="99"/>
      <c r="I39" s="99"/>
      <c r="J39" s="16"/>
      <c r="K39" s="16"/>
      <c r="L39" s="16"/>
      <c r="M39" s="16"/>
    </row>
    <row r="40" spans="2:15" x14ac:dyDescent="0.3">
      <c r="N40" s="16"/>
    </row>
  </sheetData>
  <mergeCells count="64">
    <mergeCell ref="B28:C28"/>
    <mergeCell ref="E28:F28"/>
    <mergeCell ref="K28:L28"/>
    <mergeCell ref="E29:F29"/>
    <mergeCell ref="I29:L29"/>
    <mergeCell ref="O19:O26"/>
    <mergeCell ref="K20:K26"/>
    <mergeCell ref="L20:L26"/>
    <mergeCell ref="B22:B23"/>
    <mergeCell ref="B25:B26"/>
    <mergeCell ref="N19:N26"/>
    <mergeCell ref="B10:D10"/>
    <mergeCell ref="G10:H17"/>
    <mergeCell ref="B11:D11"/>
    <mergeCell ref="B12:D12"/>
    <mergeCell ref="B13:D13"/>
    <mergeCell ref="B14:D14"/>
    <mergeCell ref="B15:D15"/>
    <mergeCell ref="B16:D16"/>
    <mergeCell ref="B17:D17"/>
    <mergeCell ref="I9:I17"/>
    <mergeCell ref="N9:N17"/>
    <mergeCell ref="O9:O17"/>
    <mergeCell ref="J8:L8"/>
    <mergeCell ref="K9:L9"/>
    <mergeCell ref="J6:L6"/>
    <mergeCell ref="M6:M7"/>
    <mergeCell ref="K7:L7"/>
    <mergeCell ref="E8:F8"/>
    <mergeCell ref="N8:O8"/>
    <mergeCell ref="C35:F35"/>
    <mergeCell ref="J35:K35"/>
    <mergeCell ref="L35:O35"/>
    <mergeCell ref="C36:F36"/>
    <mergeCell ref="J36:K36"/>
    <mergeCell ref="L36:O36"/>
    <mergeCell ref="B33:F33"/>
    <mergeCell ref="J33:K33"/>
    <mergeCell ref="L33:O33"/>
    <mergeCell ref="C34:F34"/>
    <mergeCell ref="J34:K34"/>
    <mergeCell ref="L34:O34"/>
    <mergeCell ref="E30:F30"/>
    <mergeCell ref="I30:L30"/>
    <mergeCell ref="E31:F31"/>
    <mergeCell ref="I31:L31"/>
    <mergeCell ref="M19:M26"/>
    <mergeCell ref="E27:H27"/>
    <mergeCell ref="D5:D7"/>
    <mergeCell ref="B1:O1"/>
    <mergeCell ref="B20:C20"/>
    <mergeCell ref="M9:M17"/>
    <mergeCell ref="B18:C18"/>
    <mergeCell ref="E18:H18"/>
    <mergeCell ref="B19:C19"/>
    <mergeCell ref="E19:H19"/>
    <mergeCell ref="B2:O2"/>
    <mergeCell ref="B3:O3"/>
    <mergeCell ref="B5:C9"/>
    <mergeCell ref="E5:M5"/>
    <mergeCell ref="N5:O7"/>
    <mergeCell ref="E6:F6"/>
    <mergeCell ref="G6:H6"/>
    <mergeCell ref="I6:I7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2018-09-18T05:26:56Z</cp:lastPrinted>
  <dcterms:created xsi:type="dcterms:W3CDTF">2016-05-05T10:39:40Z</dcterms:created>
  <dcterms:modified xsi:type="dcterms:W3CDTF">2018-09-26T05:05:53Z</dcterms:modified>
</cp:coreProperties>
</file>