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november-hashvetvutyun\"/>
    </mc:Choice>
  </mc:AlternateContent>
  <bookViews>
    <workbookView xWindow="0" yWindow="0" windowWidth="25440" windowHeight="12330" tabRatio="923"/>
  </bookViews>
  <sheets>
    <sheet name="Ե-11" sheetId="11" r:id="rId1"/>
  </sheet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11" l="1"/>
  <c r="K9" i="11"/>
  <c r="J18" i="11" l="1"/>
  <c r="I18" i="11"/>
  <c r="G18" i="11"/>
  <c r="J17" i="11"/>
  <c r="I17" i="11"/>
  <c r="G17" i="11"/>
  <c r="J16" i="11"/>
  <c r="I16" i="11"/>
  <c r="G16" i="11"/>
  <c r="J15" i="11"/>
  <c r="I15" i="11"/>
  <c r="G15" i="11"/>
  <c r="E11" i="11"/>
  <c r="E9" i="11"/>
  <c r="C9" i="11" s="1"/>
</calcChain>
</file>

<file path=xl/sharedStrings.xml><?xml version="1.0" encoding="utf-8"?>
<sst xmlns="http://schemas.openxmlformats.org/spreadsheetml/2006/main" count="32" uniqueCount="26">
  <si>
    <t>Փաստաթղթերի քանակ</t>
  </si>
  <si>
    <t>Դիմումի պատասխաններ</t>
  </si>
  <si>
    <t>Քանակ</t>
  </si>
  <si>
    <t>%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</si>
  <si>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</si>
  <si>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</si>
  <si>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</si>
  <si>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</si>
  <si>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</si>
  <si>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</si>
  <si>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</si>
  <si>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</si>
  <si>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</si>
  <si>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</si>
  <si>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</si>
  <si>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</si>
  <si>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</si>
  <si>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</si>
  <si>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</si>
  <si>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</si>
  <si>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</si>
  <si>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</si>
  <si>
    <t>Հաշվետվություն</t>
  </si>
  <si>
    <t>քարտուղարության կողմից  ելքագրված փաստաթղթերի վերաբերյալ</t>
  </si>
  <si>
    <t>2020թ. նոյեմբեր ամսվա ընթացքում</t>
  </si>
  <si>
    <t>ԾԱՆՈԹՈՒԹՅՈՒՆ․ Քարտուղարության կողմից ուղարկված COVID պարզաբանումներ՝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</si>
</sst>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7" fillId="5" borderId="13" xfId="0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vertical="center"/>
    </xf>
    <xf numFmtId="0" fontId="5" fillId="6" borderId="17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9" fontId="2" fillId="3" borderId="2" xfId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top" wrapText="1"/>
    </xf>
    <xf numFmtId="1" fontId="5" fillId="4" borderId="2" xfId="0" applyNumberFormat="1" applyFont="1" applyFill="1" applyBorder="1" applyAlignment="1">
      <alignment horizontal="center" vertical="top" wrapText="1"/>
    </xf>
    <xf numFmtId="1" fontId="5" fillId="4" borderId="6" xfId="0" applyNumberFormat="1" applyFont="1" applyFill="1" applyBorder="1" applyAlignment="1">
      <alignment horizontal="center" vertical="top" wrapText="1"/>
    </xf>
    <xf numFmtId="1" fontId="5" fillId="3" borderId="13" xfId="0" applyNumberFormat="1" applyFont="1" applyFill="1" applyBorder="1" applyAlignment="1">
      <alignment horizontal="center" vertical="top" wrapText="1"/>
    </xf>
    <xf numFmtId="1" fontId="4" fillId="3" borderId="12" xfId="0" applyNumberFormat="1" applyFont="1" applyFill="1" applyBorder="1" applyAlignment="1">
      <alignment horizontal="center" vertical="top" wrapText="1"/>
    </xf>
    <xf numFmtId="0" fontId="4" fillId="4" borderId="37" xfId="0" applyFont="1" applyFill="1" applyBorder="1" applyAlignment="1">
      <alignment horizontal="center" vertical="top" wrapText="1"/>
    </xf>
    <xf numFmtId="0" fontId="4" fillId="4" borderId="33" xfId="0" applyFont="1" applyFill="1" applyBorder="1" applyAlignment="1">
      <alignment horizontal="center" vertical="top" wrapText="1"/>
    </xf>
    <xf numFmtId="0" fontId="4" fillId="4" borderId="39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 vertical="center" wrapText="1"/>
    </xf>
    <xf numFmtId="1" fontId="5" fillId="0" borderId="33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5" fillId="0" borderId="31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1" fontId="5" fillId="0" borderId="28" xfId="0" applyNumberFormat="1" applyFont="1" applyFill="1" applyBorder="1" applyAlignment="1">
      <alignment horizontal="center" vertical="center" wrapText="1"/>
    </xf>
    <xf numFmtId="1" fontId="5" fillId="0" borderId="35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1" fontId="4" fillId="0" borderId="25" xfId="0" applyNumberFormat="1" applyFont="1" applyFill="1" applyBorder="1" applyAlignment="1">
      <alignment horizontal="center" vertical="center" wrapText="1"/>
    </xf>
    <xf numFmtId="1" fontId="4" fillId="0" borderId="31" xfId="0" applyNumberFormat="1" applyFont="1" applyFill="1" applyBorder="1" applyAlignment="1">
      <alignment horizontal="center" vertical="center" wrapText="1"/>
    </xf>
    <xf numFmtId="1" fontId="4" fillId="0" borderId="42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1" fontId="5" fillId="0" borderId="32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1" fontId="4" fillId="3" borderId="37" xfId="0" applyNumberFormat="1" applyFont="1" applyFill="1" applyBorder="1" applyAlignment="1">
      <alignment horizontal="center" vertical="top" wrapText="1"/>
    </xf>
    <xf numFmtId="1" fontId="4" fillId="3" borderId="33" xfId="0" applyNumberFormat="1" applyFont="1" applyFill="1" applyBorder="1" applyAlignment="1">
      <alignment horizontal="center" vertical="top" wrapText="1"/>
    </xf>
    <xf numFmtId="1" fontId="4" fillId="3" borderId="39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4"/>
  <sheetViews>
    <sheetView tabSelected="1" zoomScale="80" zoomScaleNormal="80" workbookViewId="0">
      <selection activeCell="P9" sqref="P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69" t="s">
        <v>22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ht="18" x14ac:dyDescent="0.25">
      <c r="B3" s="69" t="s">
        <v>24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2"/>
      <c r="S3" s="2"/>
      <c r="T3" s="2"/>
    </row>
    <row r="4" spans="1:20" ht="18" x14ac:dyDescent="0.35">
      <c r="B4" s="70" t="s">
        <v>23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4"/>
      <c r="S4" s="4"/>
      <c r="T4" s="4"/>
    </row>
    <row r="6" spans="1:20" ht="15.75" thickBot="1" x14ac:dyDescent="0.3"/>
    <row r="7" spans="1:20" ht="51" customHeight="1" x14ac:dyDescent="0.25">
      <c r="A7" s="71" t="s">
        <v>13</v>
      </c>
      <c r="B7" s="72"/>
      <c r="C7" s="72" t="s">
        <v>0</v>
      </c>
      <c r="D7" s="40" t="s">
        <v>15</v>
      </c>
      <c r="E7" s="76" t="s">
        <v>1</v>
      </c>
      <c r="F7" s="77"/>
      <c r="G7" s="77"/>
      <c r="H7" s="77"/>
      <c r="I7" s="77"/>
      <c r="J7" s="78"/>
      <c r="K7" s="37" t="s">
        <v>11</v>
      </c>
      <c r="L7" s="82" t="s">
        <v>12</v>
      </c>
      <c r="M7" s="39" t="s">
        <v>10</v>
      </c>
      <c r="N7" s="40"/>
      <c r="O7" s="40"/>
      <c r="P7" s="41"/>
      <c r="Q7" s="19" t="s">
        <v>9</v>
      </c>
    </row>
    <row r="8" spans="1:20" ht="43.5" customHeight="1" thickBot="1" x14ac:dyDescent="0.3">
      <c r="A8" s="73"/>
      <c r="B8" s="74"/>
      <c r="C8" s="74"/>
      <c r="D8" s="75"/>
      <c r="E8" s="79"/>
      <c r="F8" s="80"/>
      <c r="G8" s="80"/>
      <c r="H8" s="80"/>
      <c r="I8" s="80"/>
      <c r="J8" s="81"/>
      <c r="K8" s="38"/>
      <c r="L8" s="83"/>
      <c r="M8" s="15" t="s">
        <v>0</v>
      </c>
      <c r="N8" s="9" t="s">
        <v>16</v>
      </c>
      <c r="O8" s="9" t="s">
        <v>1</v>
      </c>
      <c r="P8" s="23" t="s">
        <v>11</v>
      </c>
      <c r="Q8" s="20" t="s">
        <v>11</v>
      </c>
    </row>
    <row r="9" spans="1:20" ht="33" customHeight="1" x14ac:dyDescent="0.25">
      <c r="A9" s="90" t="s">
        <v>14</v>
      </c>
      <c r="B9" s="42" t="s">
        <v>21</v>
      </c>
      <c r="C9" s="93">
        <f>D9+E9+K9</f>
        <v>3258</v>
      </c>
      <c r="D9" s="31">
        <v>1448</v>
      </c>
      <c r="E9" s="34">
        <f>E13</f>
        <v>1755</v>
      </c>
      <c r="F9" s="35"/>
      <c r="G9" s="35"/>
      <c r="H9" s="35"/>
      <c r="I9" s="35"/>
      <c r="J9" s="36"/>
      <c r="K9" s="30">
        <f>P9+Q9</f>
        <v>55</v>
      </c>
      <c r="L9" s="83"/>
      <c r="M9" s="29">
        <f>N9+O9+P9</f>
        <v>165</v>
      </c>
      <c r="N9" s="26">
        <v>123</v>
      </c>
      <c r="O9" s="26">
        <v>7</v>
      </c>
      <c r="P9" s="27">
        <v>35</v>
      </c>
      <c r="Q9" s="28">
        <v>20</v>
      </c>
    </row>
    <row r="10" spans="1:20" ht="38.25" customHeight="1" x14ac:dyDescent="0.25">
      <c r="A10" s="91"/>
      <c r="B10" s="43"/>
      <c r="C10" s="94"/>
      <c r="D10" s="32"/>
      <c r="E10" s="51" t="s">
        <v>18</v>
      </c>
      <c r="F10" s="52"/>
      <c r="G10" s="52"/>
      <c r="H10" s="52"/>
      <c r="I10" s="52"/>
      <c r="J10" s="53"/>
      <c r="K10" s="84"/>
      <c r="L10" s="83"/>
      <c r="M10" s="87"/>
      <c r="N10" s="45"/>
      <c r="O10" s="45"/>
      <c r="P10" s="48"/>
      <c r="Q10" s="66"/>
    </row>
    <row r="11" spans="1:20" ht="24" customHeight="1" x14ac:dyDescent="0.25">
      <c r="A11" s="91"/>
      <c r="B11" s="43"/>
      <c r="C11" s="94"/>
      <c r="D11" s="32"/>
      <c r="E11" s="34">
        <f>E13+H13</f>
        <v>1836</v>
      </c>
      <c r="F11" s="35"/>
      <c r="G11" s="35"/>
      <c r="H11" s="35"/>
      <c r="I11" s="35"/>
      <c r="J11" s="36"/>
      <c r="K11" s="85"/>
      <c r="L11" s="83"/>
      <c r="M11" s="88"/>
      <c r="N11" s="46"/>
      <c r="O11" s="46"/>
      <c r="P11" s="49"/>
      <c r="Q11" s="67"/>
    </row>
    <row r="12" spans="1:20" ht="31.5" customHeight="1" x14ac:dyDescent="0.25">
      <c r="A12" s="91"/>
      <c r="B12" s="43"/>
      <c r="C12" s="94"/>
      <c r="D12" s="32"/>
      <c r="E12" s="51" t="s">
        <v>19</v>
      </c>
      <c r="F12" s="52"/>
      <c r="G12" s="53"/>
      <c r="H12" s="51" t="s">
        <v>20</v>
      </c>
      <c r="I12" s="52"/>
      <c r="J12" s="53"/>
      <c r="K12" s="85"/>
      <c r="L12" s="83"/>
      <c r="M12" s="88"/>
      <c r="N12" s="46"/>
      <c r="O12" s="46"/>
      <c r="P12" s="49"/>
      <c r="Q12" s="67"/>
    </row>
    <row r="13" spans="1:20" ht="31.5" customHeight="1" thickBot="1" x14ac:dyDescent="0.3">
      <c r="A13" s="92"/>
      <c r="B13" s="44"/>
      <c r="C13" s="95"/>
      <c r="D13" s="33"/>
      <c r="E13" s="54">
        <v>1755</v>
      </c>
      <c r="F13" s="55"/>
      <c r="G13" s="56"/>
      <c r="H13" s="54">
        <v>81</v>
      </c>
      <c r="I13" s="55"/>
      <c r="J13" s="56"/>
      <c r="K13" s="86"/>
      <c r="L13" s="83"/>
      <c r="M13" s="89"/>
      <c r="N13" s="47"/>
      <c r="O13" s="47"/>
      <c r="P13" s="50"/>
      <c r="Q13" s="68"/>
    </row>
    <row r="14" spans="1:20" x14ac:dyDescent="0.25">
      <c r="A14" s="57"/>
      <c r="B14" s="58"/>
      <c r="C14" s="58"/>
      <c r="D14" s="58"/>
      <c r="E14" s="8" t="s">
        <v>4</v>
      </c>
      <c r="F14" s="8" t="s">
        <v>2</v>
      </c>
      <c r="G14" s="8" t="s">
        <v>3</v>
      </c>
      <c r="H14" s="8" t="s">
        <v>2</v>
      </c>
      <c r="I14" s="8" t="s">
        <v>3</v>
      </c>
      <c r="J14" s="21" t="s">
        <v>17</v>
      </c>
      <c r="K14" s="17"/>
      <c r="L14" s="12"/>
      <c r="M14" s="61"/>
      <c r="N14" s="62"/>
      <c r="O14" s="62"/>
      <c r="P14" s="62"/>
      <c r="Q14" s="63"/>
    </row>
    <row r="15" spans="1:20" x14ac:dyDescent="0.25">
      <c r="A15" s="57"/>
      <c r="B15" s="58"/>
      <c r="C15" s="58"/>
      <c r="D15" s="58"/>
      <c r="E15" s="6" t="s">
        <v>5</v>
      </c>
      <c r="F15" s="25">
        <v>743</v>
      </c>
      <c r="G15" s="7">
        <f>IFERROR(F15/$E$13,"")</f>
        <v>0.42336182336182338</v>
      </c>
      <c r="H15" s="24">
        <v>51</v>
      </c>
      <c r="I15" s="22">
        <f>IFERROR(H15/$H$13,"")</f>
        <v>0.62962962962962965</v>
      </c>
      <c r="J15" s="16">
        <f>F15+H15</f>
        <v>794</v>
      </c>
      <c r="K15" s="17"/>
      <c r="L15" s="13"/>
      <c r="M15" s="57"/>
      <c r="N15" s="58"/>
      <c r="O15" s="58"/>
      <c r="P15" s="58"/>
      <c r="Q15" s="64"/>
    </row>
    <row r="16" spans="1:20" x14ac:dyDescent="0.25">
      <c r="A16" s="57"/>
      <c r="B16" s="58"/>
      <c r="C16" s="58"/>
      <c r="D16" s="58"/>
      <c r="E16" s="6" t="s">
        <v>6</v>
      </c>
      <c r="F16" s="25">
        <v>813</v>
      </c>
      <c r="G16" s="7">
        <f t="shared" ref="G16:G18" si="0">IFERROR(F16/$E$13,"")</f>
        <v>0.46324786324786327</v>
      </c>
      <c r="H16" s="24">
        <v>7</v>
      </c>
      <c r="I16" s="22">
        <f t="shared" ref="I16:I18" si="1">IFERROR(H16/$H$13,"")</f>
        <v>8.6419753086419748E-2</v>
      </c>
      <c r="J16" s="16">
        <f t="shared" ref="J16:J18" si="2">F16+H16</f>
        <v>820</v>
      </c>
      <c r="K16" s="17"/>
      <c r="L16" s="13"/>
      <c r="M16" s="57"/>
      <c r="N16" s="58"/>
      <c r="O16" s="58"/>
      <c r="P16" s="58"/>
      <c r="Q16" s="64"/>
    </row>
    <row r="17" spans="1:17" x14ac:dyDescent="0.25">
      <c r="A17" s="57"/>
      <c r="B17" s="58"/>
      <c r="C17" s="58"/>
      <c r="D17" s="58"/>
      <c r="E17" s="6" t="s">
        <v>7</v>
      </c>
      <c r="F17" s="25">
        <v>24</v>
      </c>
      <c r="G17" s="7">
        <f t="shared" si="0"/>
        <v>1.3675213675213675E-2</v>
      </c>
      <c r="H17" s="24">
        <v>0</v>
      </c>
      <c r="I17" s="22">
        <f t="shared" si="1"/>
        <v>0</v>
      </c>
      <c r="J17" s="16">
        <f t="shared" si="2"/>
        <v>24</v>
      </c>
      <c r="K17" s="17"/>
      <c r="L17" s="13"/>
      <c r="M17" s="57"/>
      <c r="N17" s="58"/>
      <c r="O17" s="58"/>
      <c r="P17" s="58"/>
      <c r="Q17" s="64"/>
    </row>
    <row r="18" spans="1:17" ht="15.75" thickBot="1" x14ac:dyDescent="0.3">
      <c r="A18" s="59"/>
      <c r="B18" s="60"/>
      <c r="C18" s="60"/>
      <c r="D18" s="60"/>
      <c r="E18" s="10" t="s">
        <v>8</v>
      </c>
      <c r="F18" s="11">
        <v>175</v>
      </c>
      <c r="G18" s="7">
        <f t="shared" si="0"/>
        <v>9.9715099715099717E-2</v>
      </c>
      <c r="H18" s="24">
        <v>23</v>
      </c>
      <c r="I18" s="22">
        <f t="shared" si="1"/>
        <v>0.2839506172839506</v>
      </c>
      <c r="J18" s="16">
        <f t="shared" si="2"/>
        <v>198</v>
      </c>
      <c r="K18" s="18"/>
      <c r="L18" s="14"/>
      <c r="M18" s="59"/>
      <c r="N18" s="60"/>
      <c r="O18" s="60"/>
      <c r="P18" s="60"/>
      <c r="Q18" s="65"/>
    </row>
    <row r="24" spans="1:17" ht="17.25" customHeight="1" x14ac:dyDescent="0.25">
      <c r="B24" s="96" t="s">
        <v>25</v>
      </c>
      <c r="C24" s="96"/>
      <c r="D24" s="96"/>
      <c r="E24" s="96"/>
      <c r="F24" s="96"/>
      <c r="G24" s="96"/>
      <c r="H24" s="96"/>
    </row>
  </sheetData>
  <mergeCells count="30"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  <mergeCell ref="E13:G13"/>
    <mergeCell ref="B24:H24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</mergeCells>
  <printOptions horizontalCentered="1"/>
  <pageMargins left="0" right="0" top="0.25" bottom="0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Ե-11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2020-12-03T19:10:42Z</cp:lastPrinted>
  <dcterms:created xsi:type="dcterms:W3CDTF">2017-02-24T10:04:03Z</dcterms:created>
  <dcterms:modified xsi:type="dcterms:W3CDTF">2020-12-29T14:35:43Z</dcterms:modified>
</cp:coreProperties>
</file>