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45" windowWidth="20730" windowHeight="11700" tabRatio="650"/>
  </bookViews>
  <sheets>
    <sheet name="Հ-02" sheetId="1" r:id="rId1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1" l="1"/>
  <c r="F19" i="1" s="1"/>
  <c r="G18" i="1"/>
  <c r="F18" i="1" s="1"/>
  <c r="G17" i="1"/>
  <c r="F17" i="1" s="1"/>
  <c r="G14" i="1"/>
  <c r="F14" i="1" s="1"/>
  <c r="G13" i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</calcChain>
</file>

<file path=xl/sharedStrings.xml><?xml version="1.0" encoding="utf-8"?>
<sst xmlns="http://schemas.openxmlformats.org/spreadsheetml/2006/main" count="36" uniqueCount="21">
  <si>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</si>
  <si>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</si>
  <si>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</si>
  <si>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</si>
  <si>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</si>
  <si>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</si>
  <si>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</si>
  <si>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</si>
  <si>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</si>
  <si>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</si>
  <si>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</si>
  <si>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</si>
  <si>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2020Թ.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</si>
  <si>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ՓԵՏՐՎԱՐ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</si>
  <si>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</si>
  <si>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ՓԵՏՐՎԱՐ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</si>
  <si>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t>ա. Գրավոր դիմումներ, , որից՝ 21 -ԹԵԺ ԳԻԾ</t>
  </si>
  <si>
    <t xml:space="preserve">Գրություններ, որից՝ 42-օրենսդրական ակտի նախագիծ </t>
  </si>
  <si>
    <t xml:space="preserve">Պաշտոնական գրություններ, որից՝ 68-օրենսդրական  ակտի նախագիծ </t>
  </si>
  <si>
    <r>
      <t xml:space="preserve">Մտից և ներքին փաստաթղթերի ընդհանուր քանակ,  </t>
    </r>
    <r>
      <rPr>
        <b/>
        <sz val="8"/>
        <color rgb="FF00B050"/>
        <rFont val="GHEA Grapalat"/>
        <family val="3"/>
      </rPr>
      <t>որից ներքին՝ 364</t>
    </r>
  </si>
  <si>
    <r>
      <t xml:space="preserve">Մտից և ներքին փաստաթղթերի ընդհանուր քանակ,  </t>
    </r>
    <r>
      <rPr>
        <b/>
        <sz val="8"/>
        <color rgb="FF00B050"/>
        <rFont val="GHEA Grapalat"/>
        <family val="3"/>
      </rPr>
      <t>որից ներքին՝ 3325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</si>
</sst>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8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20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E7" sqref="E7"/>
    </sheetView>
  </sheetViews>
  <sheetFormatPr defaultColWidth="9.140625" defaultRowHeight="12" x14ac:dyDescent="0.25"/>
  <cols>
    <col min="1" max="1" width="4.140625" style="18" customWidth="1"/>
    <col min="2" max="2" width="37.28515625" style="18" customWidth="1"/>
    <col min="3" max="3" width="7" style="18" customWidth="1"/>
    <col min="4" max="4" width="38.140625" style="18" customWidth="1"/>
    <col min="5" max="5" width="8.42578125" style="18" customWidth="1"/>
    <col min="6" max="6" width="9" style="18" customWidth="1"/>
    <col min="7" max="7" width="5.85546875" style="19" customWidth="1"/>
    <col min="8" max="16384" width="9.140625" style="18"/>
  </cols>
  <sheetData>
    <row r="1" spans="1:7" ht="38.25" customHeight="1" thickBot="1" x14ac:dyDescent="0.35">
      <c r="A1" s="16"/>
      <c r="B1" s="17"/>
      <c r="C1" s="17"/>
      <c r="D1" s="17"/>
      <c r="E1" s="17"/>
    </row>
    <row r="2" spans="1:7" ht="42.75" customHeight="1" thickBot="1" x14ac:dyDescent="0.3">
      <c r="A2" s="36"/>
      <c r="B2" s="44" t="s">
        <v>15</v>
      </c>
      <c r="C2" s="44"/>
      <c r="D2" s="44" t="s">
        <v>14</v>
      </c>
      <c r="E2" s="44"/>
      <c r="F2" s="45" t="s">
        <v>10</v>
      </c>
      <c r="G2" s="46"/>
    </row>
    <row r="3" spans="1:7" ht="24" customHeight="1" x14ac:dyDescent="0.25">
      <c r="A3" s="29">
        <v>1</v>
      </c>
      <c r="B3" s="1" t="s">
        <v>19</v>
      </c>
      <c r="C3" s="13">
        <v>5822</v>
      </c>
      <c r="D3" s="2" t="s">
        <v>20</v>
      </c>
      <c r="E3" s="3">
        <v>8980</v>
      </c>
      <c r="F3" s="27" t="str">
        <f t="shared" ref="F3:F9" si="0">IF(G3=0,"Անփոփոխ",IF(G3&gt;0,"Աճել է","Նվազել է"))</f>
        <v>Աճել է</v>
      </c>
      <c r="G3" s="20">
        <f t="shared" ref="G3:G14" si="1">E3-C3</f>
        <v>3158</v>
      </c>
    </row>
    <row r="4" spans="1:7" ht="30.75" customHeight="1" x14ac:dyDescent="0.25">
      <c r="A4" s="28">
        <v>2</v>
      </c>
      <c r="B4" s="6" t="s">
        <v>0</v>
      </c>
      <c r="C4" s="8">
        <v>2821</v>
      </c>
      <c r="D4" s="6" t="s">
        <v>17</v>
      </c>
      <c r="E4" s="8">
        <v>2585</v>
      </c>
      <c r="F4" s="21" t="str">
        <f t="shared" si="0"/>
        <v>Նվազել է</v>
      </c>
      <c r="G4" s="21">
        <f t="shared" si="1"/>
        <v>-236</v>
      </c>
    </row>
    <row r="5" spans="1:7" s="43" customFormat="1" ht="22.5" customHeight="1" x14ac:dyDescent="0.25">
      <c r="A5" s="39">
        <v>3</v>
      </c>
      <c r="B5" s="40" t="s">
        <v>5</v>
      </c>
      <c r="C5" s="41">
        <v>364</v>
      </c>
      <c r="D5" s="40" t="s">
        <v>5</v>
      </c>
      <c r="E5" s="41">
        <v>3325</v>
      </c>
      <c r="F5" s="42" t="str">
        <f t="shared" si="0"/>
        <v>Աճել է</v>
      </c>
      <c r="G5" s="42">
        <f t="shared" si="1"/>
        <v>2961</v>
      </c>
    </row>
    <row r="6" spans="1:7" ht="22.5" customHeight="1" thickBot="1" x14ac:dyDescent="0.3">
      <c r="A6" s="28">
        <v>4</v>
      </c>
      <c r="B6" s="11" t="s">
        <v>1</v>
      </c>
      <c r="C6" s="37">
        <v>2637</v>
      </c>
      <c r="D6" s="11" t="s">
        <v>1</v>
      </c>
      <c r="E6" s="25">
        <v>3070</v>
      </c>
      <c r="F6" s="38" t="str">
        <f t="shared" si="0"/>
        <v>Աճել է</v>
      </c>
      <c r="G6" s="38">
        <f t="shared" si="1"/>
        <v>433</v>
      </c>
    </row>
    <row r="7" spans="1:7" ht="21.75" customHeight="1" x14ac:dyDescent="0.25">
      <c r="A7" s="28"/>
      <c r="B7" s="4" t="s">
        <v>2</v>
      </c>
      <c r="C7" s="14">
        <v>2179</v>
      </c>
      <c r="D7" s="4" t="s">
        <v>16</v>
      </c>
      <c r="E7" s="14">
        <v>2651</v>
      </c>
      <c r="F7" s="20" t="str">
        <f t="shared" si="0"/>
        <v>Աճել է</v>
      </c>
      <c r="G7" s="20">
        <f t="shared" si="1"/>
        <v>472</v>
      </c>
    </row>
    <row r="8" spans="1:7" ht="20.25" customHeight="1" x14ac:dyDescent="0.25">
      <c r="A8" s="30"/>
      <c r="B8" s="6" t="s">
        <v>3</v>
      </c>
      <c r="C8" s="7">
        <v>458</v>
      </c>
      <c r="D8" s="6" t="s">
        <v>3</v>
      </c>
      <c r="E8" s="8">
        <v>419</v>
      </c>
      <c r="F8" s="21" t="str">
        <f t="shared" si="0"/>
        <v>Նվազել է</v>
      </c>
      <c r="G8" s="21">
        <f t="shared" si="1"/>
        <v>-39</v>
      </c>
    </row>
    <row r="9" spans="1:7" ht="29.25" customHeight="1" x14ac:dyDescent="0.25">
      <c r="A9" s="30">
        <v>5</v>
      </c>
      <c r="B9" s="6" t="s">
        <v>4</v>
      </c>
      <c r="C9" s="7">
        <v>1268</v>
      </c>
      <c r="D9" s="6" t="s">
        <v>4</v>
      </c>
      <c r="E9" s="8">
        <v>1299</v>
      </c>
      <c r="F9" s="21" t="str">
        <f t="shared" si="0"/>
        <v>Աճել է</v>
      </c>
      <c r="G9" s="21">
        <f t="shared" si="1"/>
        <v>31</v>
      </c>
    </row>
    <row r="10" spans="1:7" ht="24.75" customHeight="1" x14ac:dyDescent="0.25">
      <c r="A10" s="30"/>
      <c r="B10" s="6" t="s">
        <v>2</v>
      </c>
      <c r="C10" s="7">
        <v>468</v>
      </c>
      <c r="D10" s="6" t="s">
        <v>2</v>
      </c>
      <c r="E10" s="8">
        <v>397</v>
      </c>
      <c r="F10" s="21" t="str">
        <f>IF(G10=0,"Անփոփոխ",IF(G10&gt;0,"Աճել է","Նվազել է"))</f>
        <v>Նվազել է</v>
      </c>
      <c r="G10" s="21">
        <f t="shared" si="1"/>
        <v>-71</v>
      </c>
    </row>
    <row r="11" spans="1:7" ht="24.75" customHeight="1" x14ac:dyDescent="0.25">
      <c r="A11" s="30"/>
      <c r="B11" s="6" t="s">
        <v>3</v>
      </c>
      <c r="C11" s="7">
        <v>458</v>
      </c>
      <c r="D11" s="6" t="s">
        <v>3</v>
      </c>
      <c r="E11" s="8">
        <v>419</v>
      </c>
      <c r="F11" s="21" t="str">
        <f t="shared" ref="F11:F19" si="2">IF(G11=0,"Անփոփոխ",IF(G11&gt;0,"Աճել է","Նվազել է"))</f>
        <v>Նվազել է</v>
      </c>
      <c r="G11" s="21">
        <f t="shared" si="1"/>
        <v>-39</v>
      </c>
    </row>
    <row r="12" spans="1:7" ht="24.75" customHeight="1" x14ac:dyDescent="0.25">
      <c r="A12" s="30"/>
      <c r="B12" s="6" t="s">
        <v>11</v>
      </c>
      <c r="C12" s="7">
        <v>342</v>
      </c>
      <c r="D12" s="6" t="s">
        <v>11</v>
      </c>
      <c r="E12" s="8">
        <v>483</v>
      </c>
      <c r="F12" s="21" t="str">
        <f t="shared" si="2"/>
        <v>Աճել է</v>
      </c>
      <c r="G12" s="21">
        <f t="shared" si="1"/>
        <v>141</v>
      </c>
    </row>
    <row r="13" spans="1:7" ht="21" customHeight="1" x14ac:dyDescent="0.25">
      <c r="A13" s="30">
        <v>6</v>
      </c>
      <c r="B13" s="6" t="s">
        <v>7</v>
      </c>
      <c r="C13" s="7">
        <v>453</v>
      </c>
      <c r="D13" s="6" t="s">
        <v>7</v>
      </c>
      <c r="E13" s="8">
        <v>409</v>
      </c>
      <c r="F13" s="21" t="str">
        <f t="shared" si="2"/>
        <v>Նվազել է</v>
      </c>
      <c r="G13" s="21">
        <f t="shared" si="1"/>
        <v>-44</v>
      </c>
    </row>
    <row r="14" spans="1:7" ht="30" customHeight="1" x14ac:dyDescent="0.25">
      <c r="A14" s="28">
        <v>7</v>
      </c>
      <c r="B14" s="6" t="s">
        <v>6</v>
      </c>
      <c r="C14" s="15">
        <v>83</v>
      </c>
      <c r="D14" s="6" t="s">
        <v>6</v>
      </c>
      <c r="E14" s="8">
        <v>103</v>
      </c>
      <c r="F14" s="21" t="str">
        <f t="shared" si="2"/>
        <v>Աճել է</v>
      </c>
      <c r="G14" s="21">
        <f t="shared" si="1"/>
        <v>20</v>
      </c>
    </row>
    <row r="15" spans="1:7" ht="18.75" customHeight="1" thickBot="1" x14ac:dyDescent="0.35">
      <c r="A15" s="31"/>
      <c r="B15" s="9"/>
      <c r="C15" s="22"/>
      <c r="D15" s="9"/>
      <c r="E15" s="10"/>
      <c r="F15" s="23"/>
      <c r="G15" s="24"/>
    </row>
    <row r="16" spans="1:7" ht="42" customHeight="1" thickBot="1" x14ac:dyDescent="0.3">
      <c r="A16" s="35"/>
      <c r="B16" s="44" t="s">
        <v>13</v>
      </c>
      <c r="C16" s="44"/>
      <c r="D16" s="44" t="s">
        <v>12</v>
      </c>
      <c r="E16" s="44"/>
      <c r="F16" s="45" t="s">
        <v>10</v>
      </c>
      <c r="G16" s="46"/>
    </row>
    <row r="17" spans="1:7" ht="25.5" customHeight="1" x14ac:dyDescent="0.25">
      <c r="A17" s="32">
        <v>1</v>
      </c>
      <c r="B17" s="4" t="s">
        <v>8</v>
      </c>
      <c r="C17" s="5">
        <v>1816</v>
      </c>
      <c r="D17" s="4" t="s">
        <v>8</v>
      </c>
      <c r="E17" s="14">
        <v>3701</v>
      </c>
      <c r="F17" s="20" t="str">
        <f t="shared" si="2"/>
        <v>Աճել է</v>
      </c>
      <c r="G17" s="20">
        <f>E17-C17</f>
        <v>1885</v>
      </c>
    </row>
    <row r="18" spans="1:7" ht="25.5" customHeight="1" x14ac:dyDescent="0.25">
      <c r="A18" s="33">
        <v>2</v>
      </c>
      <c r="B18" s="1" t="s">
        <v>0</v>
      </c>
      <c r="C18" s="13">
        <v>1004</v>
      </c>
      <c r="D18" s="1" t="s">
        <v>18</v>
      </c>
      <c r="E18" s="13">
        <v>1179</v>
      </c>
      <c r="F18" s="21" t="str">
        <f t="shared" si="2"/>
        <v>Աճել է</v>
      </c>
      <c r="G18" s="21">
        <f>E18-C18</f>
        <v>175</v>
      </c>
    </row>
    <row r="19" spans="1:7" ht="25.5" customHeight="1" thickBot="1" x14ac:dyDescent="0.3">
      <c r="A19" s="34">
        <v>3</v>
      </c>
      <c r="B19" s="11" t="s">
        <v>9</v>
      </c>
      <c r="C19" s="25">
        <v>812</v>
      </c>
      <c r="D19" s="11" t="s">
        <v>9</v>
      </c>
      <c r="E19" s="12">
        <v>2522</v>
      </c>
      <c r="F19" s="21" t="str">
        <f t="shared" si="2"/>
        <v>Աճել է</v>
      </c>
      <c r="G19" s="21">
        <f>E19-C19</f>
        <v>1710</v>
      </c>
    </row>
    <row r="20" spans="1:7" x14ac:dyDescent="0.25">
      <c r="A20" s="26"/>
      <c r="B20" s="26"/>
      <c r="C20" s="26"/>
    </row>
    <row r="21" spans="1:7" ht="18" customHeight="1" x14ac:dyDescent="0.25">
      <c r="A21" s="26"/>
      <c r="B21" s="26"/>
      <c r="C21" s="26"/>
    </row>
    <row r="22" spans="1:7" x14ac:dyDescent="0.25">
      <c r="A22" s="26"/>
      <c r="B22" s="26"/>
      <c r="C22" s="26"/>
    </row>
    <row r="23" spans="1:7" ht="18" customHeight="1" x14ac:dyDescent="0.25">
      <c r="A23" s="26"/>
      <c r="B23" s="26"/>
      <c r="C23" s="26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2020-03-13T15:14:55Z</dcterms:modified>
</cp:coreProperties>
</file>