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650"/>
  </bookViews>
  <sheets>
    <sheet name="Հ-05" sheetId="5" r:id="rId1"/>
  </sheets>
  <calcPr calcId="145621"/>
  <fileRecoveryPr autoRecover="0"/>
</workbook>
</file>

<file path=xl/calcChain.xml><?xml version="1.0" encoding="utf-8"?>
<calcChain xmlns="http://schemas.openxmlformats.org/spreadsheetml/2006/main">
  <c r="G19" i="5" l="1"/>
  <c r="F19" i="5" s="1"/>
  <c r="G18" i="5"/>
  <c r="F18" i="5" s="1"/>
  <c r="G17" i="5"/>
  <c r="F17" i="5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</calcChain>
</file>

<file path=xl/sharedStrings.xml><?xml version="1.0" encoding="utf-8"?>
<sst xmlns="http://schemas.openxmlformats.org/spreadsheetml/2006/main" count="36" uniqueCount="19">
  <si>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</si>
  <si>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</si>
  <si>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</si>
  <si>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</si>
  <si>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</si>
  <si>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</si>
  <si>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</si>
  <si>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</si>
  <si>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</si>
  <si>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</si>
  <si>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</si>
  <si>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</si>
  <si>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</si>
  <si>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2017Թ. ՄԱՅԻՍ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</si>
  <si>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ՄԱՅԻՍ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</si>
  <si>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2017Թ.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</si>
  <si>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</si>
  <si>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 23-օրենսդրական  ակտի նախագիծ </t>
  </si>
  <si>
    <t>Գրություններ,  որից՝ 37-օրենսդրական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</si>
</sst>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16" workbookViewId="0">
      <selection activeCell="A7" sqref="A1:XFD1048576"/>
    </sheetView>
  </sheetViews>
  <sheetFormatPr defaultColWidth="9.140625" defaultRowHeight="12" x14ac:dyDescent="0.25"/>
  <cols>
    <col min="1" max="1" width="4.140625" style="26" customWidth="1"/>
    <col min="2" max="2" width="39.7109375" style="10" customWidth="1"/>
    <col min="3" max="3" width="7" style="10" customWidth="1"/>
    <col min="4" max="4" width="38" style="10" customWidth="1"/>
    <col min="5" max="5" width="8.42578125" style="10" customWidth="1"/>
    <col min="6" max="6" width="9" style="10" customWidth="1"/>
    <col min="7" max="7" width="5.85546875" style="11" customWidth="1"/>
    <col min="8" max="16384" width="9.140625" style="10"/>
  </cols>
  <sheetData>
    <row r="1" spans="1:7" ht="38.25" customHeight="1" thickBot="1" x14ac:dyDescent="0.35">
      <c r="A1" s="21"/>
      <c r="B1" s="9"/>
      <c r="C1" s="9"/>
      <c r="D1" s="9"/>
      <c r="E1" s="9"/>
    </row>
    <row r="2" spans="1:7" ht="42.75" customHeight="1" thickBot="1" x14ac:dyDescent="0.3">
      <c r="A2" s="22"/>
      <c r="B2" s="27" t="s">
        <v>13</v>
      </c>
      <c r="C2" s="27"/>
      <c r="D2" s="27" t="s">
        <v>14</v>
      </c>
      <c r="E2" s="27"/>
      <c r="F2" s="28" t="s">
        <v>11</v>
      </c>
      <c r="G2" s="29"/>
    </row>
    <row r="3" spans="1:7" ht="23.25" customHeight="1" x14ac:dyDescent="0.25">
      <c r="A3" s="17">
        <v>1</v>
      </c>
      <c r="B3" s="1" t="s">
        <v>9</v>
      </c>
      <c r="C3" s="5">
        <v>4852</v>
      </c>
      <c r="D3" s="1" t="s">
        <v>9</v>
      </c>
      <c r="E3" s="5">
        <v>4464</v>
      </c>
      <c r="F3" s="12" t="str">
        <f t="shared" ref="F3:F9" si="0">IF(G3=0,"Անփոփոխ",IF(G3&gt;0,"Աճել է","Նվազել է"))</f>
        <v>Նվազել է</v>
      </c>
      <c r="G3" s="12">
        <f t="shared" ref="G3:G14" si="1">E3-C3</f>
        <v>-388</v>
      </c>
    </row>
    <row r="4" spans="1:7" ht="27" customHeight="1" x14ac:dyDescent="0.25">
      <c r="A4" s="18">
        <v>2</v>
      </c>
      <c r="B4" s="4" t="s">
        <v>0</v>
      </c>
      <c r="C4" s="3">
        <v>3818</v>
      </c>
      <c r="D4" s="4" t="s">
        <v>18</v>
      </c>
      <c r="E4" s="3">
        <v>2764</v>
      </c>
      <c r="F4" s="13" t="str">
        <f t="shared" si="0"/>
        <v>Նվազել է</v>
      </c>
      <c r="G4" s="13">
        <f t="shared" si="1"/>
        <v>-1054</v>
      </c>
    </row>
    <row r="5" spans="1:7" ht="23.25" customHeight="1" x14ac:dyDescent="0.25">
      <c r="A5" s="18">
        <v>3</v>
      </c>
      <c r="B5" s="2" t="s">
        <v>5</v>
      </c>
      <c r="C5" s="3">
        <v>194</v>
      </c>
      <c r="D5" s="2" t="s">
        <v>5</v>
      </c>
      <c r="E5" s="3">
        <v>276</v>
      </c>
      <c r="F5" s="13" t="str">
        <f t="shared" si="0"/>
        <v>Աճել է</v>
      </c>
      <c r="G5" s="13">
        <f t="shared" si="1"/>
        <v>82</v>
      </c>
    </row>
    <row r="6" spans="1:7" ht="22.5" customHeight="1" x14ac:dyDescent="0.25">
      <c r="A6" s="18">
        <v>4</v>
      </c>
      <c r="B6" s="2" t="s">
        <v>1</v>
      </c>
      <c r="C6" s="6">
        <v>840</v>
      </c>
      <c r="D6" s="2" t="s">
        <v>1</v>
      </c>
      <c r="E6" s="3">
        <v>1424</v>
      </c>
      <c r="F6" s="13" t="str">
        <f t="shared" si="0"/>
        <v>Աճել է</v>
      </c>
      <c r="G6" s="13">
        <f t="shared" si="1"/>
        <v>584</v>
      </c>
    </row>
    <row r="7" spans="1:7" ht="21.75" customHeight="1" x14ac:dyDescent="0.25">
      <c r="A7" s="18"/>
      <c r="B7" s="2" t="s">
        <v>2</v>
      </c>
      <c r="C7" s="3">
        <v>646</v>
      </c>
      <c r="D7" s="2" t="s">
        <v>2</v>
      </c>
      <c r="E7" s="3">
        <v>1159</v>
      </c>
      <c r="F7" s="13" t="str">
        <f t="shared" si="0"/>
        <v>Աճել է</v>
      </c>
      <c r="G7" s="13">
        <f t="shared" si="1"/>
        <v>513</v>
      </c>
    </row>
    <row r="8" spans="1:7" ht="21.75" customHeight="1" x14ac:dyDescent="0.25">
      <c r="A8" s="18"/>
      <c r="B8" s="2" t="s">
        <v>3</v>
      </c>
      <c r="C8" s="3">
        <v>194</v>
      </c>
      <c r="D8" s="2" t="s">
        <v>3</v>
      </c>
      <c r="E8" s="3">
        <v>265</v>
      </c>
      <c r="F8" s="13" t="str">
        <f t="shared" si="0"/>
        <v>Աճել է</v>
      </c>
      <c r="G8" s="13">
        <f t="shared" si="1"/>
        <v>71</v>
      </c>
    </row>
    <row r="9" spans="1:7" ht="22.5" customHeight="1" x14ac:dyDescent="0.25">
      <c r="A9" s="18">
        <v>5</v>
      </c>
      <c r="B9" s="2" t="s">
        <v>4</v>
      </c>
      <c r="C9" s="3">
        <v>672</v>
      </c>
      <c r="D9" s="2" t="s">
        <v>4</v>
      </c>
      <c r="E9" s="3">
        <v>754</v>
      </c>
      <c r="F9" s="13" t="str">
        <f t="shared" si="0"/>
        <v>Աճել է</v>
      </c>
      <c r="G9" s="13">
        <f t="shared" si="1"/>
        <v>82</v>
      </c>
    </row>
    <row r="10" spans="1:7" ht="21" customHeight="1" x14ac:dyDescent="0.25">
      <c r="A10" s="18"/>
      <c r="B10" s="2" t="s">
        <v>2</v>
      </c>
      <c r="C10" s="3">
        <v>115</v>
      </c>
      <c r="D10" s="2" t="s">
        <v>2</v>
      </c>
      <c r="E10" s="3">
        <v>240</v>
      </c>
      <c r="F10" s="13" t="str">
        <f>IF(G10=0,"Անփոփոխ",IF(G10&gt;0,"Աճել է","Նվազել է"))</f>
        <v>Աճել է</v>
      </c>
      <c r="G10" s="13">
        <f t="shared" si="1"/>
        <v>125</v>
      </c>
    </row>
    <row r="11" spans="1:7" ht="22.5" customHeight="1" x14ac:dyDescent="0.25">
      <c r="A11" s="18"/>
      <c r="B11" s="2" t="s">
        <v>3</v>
      </c>
      <c r="C11" s="3">
        <v>194</v>
      </c>
      <c r="D11" s="2" t="s">
        <v>3</v>
      </c>
      <c r="E11" s="3">
        <v>265</v>
      </c>
      <c r="F11" s="13" t="str">
        <f t="shared" ref="F11:F19" si="2">IF(G11=0,"Անփոփոխ",IF(G11&gt;0,"Աճել է","Նվազել է"))</f>
        <v>Աճել է</v>
      </c>
      <c r="G11" s="13">
        <f t="shared" si="1"/>
        <v>71</v>
      </c>
    </row>
    <row r="12" spans="1:7" ht="26.25" customHeight="1" x14ac:dyDescent="0.25">
      <c r="A12" s="18"/>
      <c r="B12" s="2" t="s">
        <v>12</v>
      </c>
      <c r="C12" s="3">
        <v>363</v>
      </c>
      <c r="D12" s="2" t="s">
        <v>12</v>
      </c>
      <c r="E12" s="3">
        <v>249</v>
      </c>
      <c r="F12" s="13" t="str">
        <f t="shared" si="2"/>
        <v>Նվազել է</v>
      </c>
      <c r="G12" s="13">
        <f t="shared" si="1"/>
        <v>-114</v>
      </c>
    </row>
    <row r="13" spans="1:7" ht="27" customHeight="1" x14ac:dyDescent="0.25">
      <c r="A13" s="18">
        <v>6</v>
      </c>
      <c r="B13" s="2" t="s">
        <v>7</v>
      </c>
      <c r="C13" s="3">
        <v>202</v>
      </c>
      <c r="D13" s="2" t="s">
        <v>7</v>
      </c>
      <c r="E13" s="3">
        <v>186</v>
      </c>
      <c r="F13" s="13" t="str">
        <f t="shared" si="2"/>
        <v>Նվազել է</v>
      </c>
      <c r="G13" s="13">
        <f t="shared" si="1"/>
        <v>-16</v>
      </c>
    </row>
    <row r="14" spans="1:7" ht="24" customHeight="1" x14ac:dyDescent="0.25">
      <c r="A14" s="18">
        <v>7</v>
      </c>
      <c r="B14" s="2" t="s">
        <v>6</v>
      </c>
      <c r="C14" s="6">
        <v>35</v>
      </c>
      <c r="D14" s="2" t="s">
        <v>6</v>
      </c>
      <c r="E14" s="3">
        <v>41</v>
      </c>
      <c r="F14" s="13" t="str">
        <f t="shared" si="2"/>
        <v>Աճել է</v>
      </c>
      <c r="G14" s="13">
        <f t="shared" si="1"/>
        <v>6</v>
      </c>
    </row>
    <row r="15" spans="1:7" ht="19.5" customHeight="1" thickBot="1" x14ac:dyDescent="0.3">
      <c r="A15" s="8"/>
      <c r="B15" s="7"/>
      <c r="C15" s="23"/>
      <c r="D15" s="7"/>
      <c r="E15" s="8"/>
      <c r="F15" s="14"/>
      <c r="G15" s="15"/>
    </row>
    <row r="16" spans="1:7" ht="42" customHeight="1" thickBot="1" x14ac:dyDescent="0.3">
      <c r="A16" s="24"/>
      <c r="B16" s="27" t="s">
        <v>15</v>
      </c>
      <c r="C16" s="27"/>
      <c r="D16" s="27" t="s">
        <v>16</v>
      </c>
      <c r="E16" s="27"/>
      <c r="F16" s="28" t="s">
        <v>11</v>
      </c>
      <c r="G16" s="29"/>
    </row>
    <row r="17" spans="1:7" ht="29.25" customHeight="1" x14ac:dyDescent="0.25">
      <c r="A17" s="19">
        <v>1</v>
      </c>
      <c r="B17" s="1" t="s">
        <v>8</v>
      </c>
      <c r="C17" s="5">
        <v>1213</v>
      </c>
      <c r="D17" s="1" t="s">
        <v>8</v>
      </c>
      <c r="E17" s="5">
        <v>1110</v>
      </c>
      <c r="F17" s="12" t="str">
        <f t="shared" si="2"/>
        <v>Նվազել է</v>
      </c>
      <c r="G17" s="12">
        <f>E17-C17</f>
        <v>-103</v>
      </c>
    </row>
    <row r="18" spans="1:7" ht="36.75" customHeight="1" x14ac:dyDescent="0.25">
      <c r="A18" s="20">
        <v>2</v>
      </c>
      <c r="B18" s="2" t="s">
        <v>0</v>
      </c>
      <c r="C18" s="3">
        <v>873</v>
      </c>
      <c r="D18" s="2" t="s">
        <v>17</v>
      </c>
      <c r="E18" s="3">
        <v>831</v>
      </c>
      <c r="F18" s="13" t="str">
        <f t="shared" si="2"/>
        <v>Նվազել է</v>
      </c>
      <c r="G18" s="13">
        <f>E18-C18</f>
        <v>-42</v>
      </c>
    </row>
    <row r="19" spans="1:7" ht="24" customHeight="1" x14ac:dyDescent="0.25">
      <c r="A19" s="20">
        <v>3</v>
      </c>
      <c r="B19" s="2" t="s">
        <v>10</v>
      </c>
      <c r="C19" s="3">
        <v>340</v>
      </c>
      <c r="D19" s="2" t="s">
        <v>10</v>
      </c>
      <c r="E19" s="3">
        <v>279</v>
      </c>
      <c r="F19" s="13" t="str">
        <f t="shared" si="2"/>
        <v>Նվազել է</v>
      </c>
      <c r="G19" s="13">
        <f>E19-C19</f>
        <v>-61</v>
      </c>
    </row>
    <row r="20" spans="1:7" x14ac:dyDescent="0.25">
      <c r="A20" s="25"/>
      <c r="B20" s="16"/>
      <c r="C20" s="16"/>
    </row>
    <row r="21" spans="1:7" x14ac:dyDescent="0.25">
      <c r="A21" s="25"/>
      <c r="B21" s="16"/>
      <c r="C21" s="16"/>
    </row>
    <row r="22" spans="1:7" x14ac:dyDescent="0.25">
      <c r="A22" s="25"/>
      <c r="B22" s="16"/>
      <c r="C22" s="16"/>
    </row>
    <row r="23" spans="1:7" x14ac:dyDescent="0.25">
      <c r="A23" s="25"/>
      <c r="B23" s="16"/>
      <c r="C23" s="16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2018-07-06T16:33:19Z</dcterms:modified>
</cp:coreProperties>
</file>