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9440" windowHeight="7875" tabRatio="923"/>
  </bookViews>
  <sheets>
    <sheet name="Ե-05" sheetId="5" r:id="rId1"/>
  </sheets>
  <calcPr calcId="145621"/>
</workbook>
</file>

<file path=xl/calcChain.xml><?xml version="1.0" encoding="utf-8"?>
<calcChain xmlns="http://schemas.openxmlformats.org/spreadsheetml/2006/main">
  <c r="J12" i="5" l="1"/>
  <c r="H12" i="5"/>
  <c r="C12" i="5" s="1"/>
  <c r="J11" i="5"/>
  <c r="H11" i="5"/>
  <c r="C11" i="5" s="1"/>
  <c r="J10" i="5"/>
  <c r="H10" i="5"/>
  <c r="N9" i="5"/>
  <c r="M9" i="5"/>
  <c r="L9" i="5"/>
  <c r="K9" i="5"/>
  <c r="E9" i="5"/>
  <c r="G15" i="5" s="1"/>
  <c r="D9" i="5"/>
  <c r="J9" i="5" l="1"/>
  <c r="G16" i="5"/>
  <c r="G17" i="5"/>
  <c r="G14" i="5"/>
  <c r="H9" i="5"/>
  <c r="C9" i="5" s="1"/>
</calcChain>
</file>

<file path=xl/sharedStrings.xml><?xml version="1.0" encoding="utf-8"?>
<sst xmlns="http://schemas.openxmlformats.org/spreadsheetml/2006/main" count="28" uniqueCount="24">
  <si>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</si>
  <si>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</si>
  <si>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</si>
  <si>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</si>
  <si>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</si>
  <si>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</si>
  <si>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</si>
  <si>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</si>
  <si>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</si>
  <si>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</si>
  <si>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</si>
  <si>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</si>
  <si>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</si>
  <si>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</si>
  <si>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</si>
  <si>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</si>
  <si>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</si>
  <si>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</si>
  <si>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</si>
  <si>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</si>
  <si>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</si>
  <si>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</si>
  <si>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</si>
  <si>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մայիս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</si>
</sst>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9" fontId="2" fillId="3" borderId="14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1" fontId="6" fillId="4" borderId="12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/>
    </xf>
    <xf numFmtId="1" fontId="2" fillId="4" borderId="15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topLeftCell="A4" workbookViewId="0">
      <selection activeCell="B3" sqref="B3:N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7" ht="18" x14ac:dyDescent="0.25">
      <c r="B3" s="48" t="s">
        <v>23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2"/>
      <c r="P3" s="2"/>
      <c r="Q3" s="2"/>
    </row>
    <row r="4" spans="1:17" ht="18" x14ac:dyDescent="0.35">
      <c r="B4" s="49" t="s">
        <v>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"/>
      <c r="P4" s="4"/>
      <c r="Q4" s="4"/>
    </row>
    <row r="6" spans="1:17" ht="15.75" thickBot="1" x14ac:dyDescent="0.3"/>
    <row r="7" spans="1:17" ht="51" customHeight="1" x14ac:dyDescent="0.25">
      <c r="A7" s="50" t="s">
        <v>17</v>
      </c>
      <c r="B7" s="51"/>
      <c r="C7" s="51" t="s">
        <v>1</v>
      </c>
      <c r="D7" s="54" t="s">
        <v>20</v>
      </c>
      <c r="E7" s="54" t="s">
        <v>2</v>
      </c>
      <c r="F7" s="54"/>
      <c r="G7" s="54"/>
      <c r="H7" s="65" t="s">
        <v>15</v>
      </c>
      <c r="I7" s="67" t="s">
        <v>16</v>
      </c>
      <c r="J7" s="70" t="s">
        <v>14</v>
      </c>
      <c r="K7" s="54"/>
      <c r="L7" s="54"/>
      <c r="M7" s="71"/>
      <c r="N7" s="41" t="s">
        <v>13</v>
      </c>
    </row>
    <row r="8" spans="1:17" ht="43.5" customHeight="1" x14ac:dyDescent="0.25">
      <c r="A8" s="52"/>
      <c r="B8" s="53"/>
      <c r="C8" s="53"/>
      <c r="D8" s="55"/>
      <c r="E8" s="55"/>
      <c r="F8" s="55"/>
      <c r="G8" s="55"/>
      <c r="H8" s="66"/>
      <c r="I8" s="68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1110</v>
      </c>
      <c r="D9" s="36">
        <f>SUM(D10:D12)</f>
        <v>808</v>
      </c>
      <c r="E9" s="72">
        <f t="shared" ref="E9" si="0">SUM(E10:E12)</f>
        <v>279</v>
      </c>
      <c r="F9" s="72"/>
      <c r="G9" s="72"/>
      <c r="H9" s="38">
        <f>M9+N9</f>
        <v>23</v>
      </c>
      <c r="I9" s="68"/>
      <c r="J9" s="29">
        <f>SUM(J10:J12)</f>
        <v>58</v>
      </c>
      <c r="K9" s="14">
        <f t="shared" ref="K9:N9" si="1">SUM(K10:K12)</f>
        <v>44</v>
      </c>
      <c r="L9" s="14">
        <f t="shared" si="1"/>
        <v>0</v>
      </c>
      <c r="M9" s="30">
        <f t="shared" si="1"/>
        <v>14</v>
      </c>
      <c r="N9" s="6">
        <f t="shared" si="1"/>
        <v>9</v>
      </c>
    </row>
    <row r="10" spans="1:17" ht="32.25" customHeight="1" x14ac:dyDescent="0.25">
      <c r="A10" s="17">
        <v>1</v>
      </c>
      <c r="B10" s="16" t="s">
        <v>5</v>
      </c>
      <c r="C10" s="35">
        <v>1110</v>
      </c>
      <c r="D10" s="11">
        <v>761</v>
      </c>
      <c r="E10" s="73">
        <v>277</v>
      </c>
      <c r="F10" s="73"/>
      <c r="G10" s="73"/>
      <c r="H10" s="30">
        <f>M10+N10</f>
        <v>23</v>
      </c>
      <c r="I10" s="68"/>
      <c r="J10" s="29">
        <f>SUM(K10:M10)</f>
        <v>58</v>
      </c>
      <c r="K10" s="13">
        <v>44</v>
      </c>
      <c r="L10" s="13">
        <v>0</v>
      </c>
      <c r="M10" s="26">
        <v>14</v>
      </c>
      <c r="N10" s="43">
        <v>9</v>
      </c>
    </row>
    <row r="11" spans="1:17" ht="32.25" customHeight="1" x14ac:dyDescent="0.25">
      <c r="A11" s="17">
        <v>2</v>
      </c>
      <c r="B11" s="16" t="s">
        <v>6</v>
      </c>
      <c r="C11" s="35">
        <f t="shared" ref="C11:C12" si="2">D11+E11+H11</f>
        <v>40</v>
      </c>
      <c r="D11" s="11">
        <v>39</v>
      </c>
      <c r="E11" s="73">
        <v>1</v>
      </c>
      <c r="F11" s="73"/>
      <c r="G11" s="73"/>
      <c r="H11" s="30">
        <f t="shared" ref="H11:H12" si="3">M11+N11</f>
        <v>0</v>
      </c>
      <c r="I11" s="68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9</v>
      </c>
      <c r="D12" s="11">
        <v>8</v>
      </c>
      <c r="E12" s="73">
        <v>1</v>
      </c>
      <c r="F12" s="73"/>
      <c r="G12" s="73"/>
      <c r="H12" s="30">
        <f t="shared" si="3"/>
        <v>0</v>
      </c>
      <c r="I12" s="69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56"/>
      <c r="B13" s="57"/>
      <c r="C13" s="57"/>
      <c r="D13" s="57"/>
      <c r="E13" s="12" t="s">
        <v>8</v>
      </c>
      <c r="F13" s="12" t="s">
        <v>3</v>
      </c>
      <c r="G13" s="12" t="s">
        <v>4</v>
      </c>
      <c r="H13" s="39"/>
      <c r="I13" s="21"/>
      <c r="J13" s="60"/>
      <c r="K13" s="61"/>
      <c r="L13" s="61"/>
      <c r="M13" s="61"/>
      <c r="N13" s="62"/>
    </row>
    <row r="14" spans="1:17" x14ac:dyDescent="0.25">
      <c r="A14" s="56"/>
      <c r="B14" s="57"/>
      <c r="C14" s="57"/>
      <c r="D14" s="57"/>
      <c r="E14" s="7" t="s">
        <v>9</v>
      </c>
      <c r="F14" s="11">
        <v>205</v>
      </c>
      <c r="G14" s="8">
        <f>IFERROR(F14/$E$9,"")</f>
        <v>0.73476702508960579</v>
      </c>
      <c r="H14" s="39"/>
      <c r="I14" s="22"/>
      <c r="J14" s="56"/>
      <c r="K14" s="57"/>
      <c r="L14" s="57"/>
      <c r="M14" s="57"/>
      <c r="N14" s="63"/>
    </row>
    <row r="15" spans="1:17" x14ac:dyDescent="0.25">
      <c r="A15" s="56"/>
      <c r="B15" s="57"/>
      <c r="C15" s="57"/>
      <c r="D15" s="57"/>
      <c r="E15" s="7" t="s">
        <v>10</v>
      </c>
      <c r="F15" s="11">
        <v>39</v>
      </c>
      <c r="G15" s="8">
        <f t="shared" ref="G15:G17" si="5">IFERROR(F15/$E$9,"")</f>
        <v>0.13978494623655913</v>
      </c>
      <c r="H15" s="39"/>
      <c r="I15" s="22"/>
      <c r="J15" s="56"/>
      <c r="K15" s="57"/>
      <c r="L15" s="57"/>
      <c r="M15" s="57"/>
      <c r="N15" s="63"/>
    </row>
    <row r="16" spans="1:17" x14ac:dyDescent="0.25">
      <c r="A16" s="56"/>
      <c r="B16" s="57"/>
      <c r="C16" s="57"/>
      <c r="D16" s="57"/>
      <c r="E16" s="7" t="s">
        <v>11</v>
      </c>
      <c r="F16" s="11">
        <v>23</v>
      </c>
      <c r="G16" s="8">
        <f t="shared" si="5"/>
        <v>8.2437275985663083E-2</v>
      </c>
      <c r="H16" s="39"/>
      <c r="I16" s="22"/>
      <c r="J16" s="56"/>
      <c r="K16" s="57"/>
      <c r="L16" s="57"/>
      <c r="M16" s="57"/>
      <c r="N16" s="63"/>
    </row>
    <row r="17" spans="1:14" ht="15.75" thickBot="1" x14ac:dyDescent="0.3">
      <c r="A17" s="58"/>
      <c r="B17" s="59"/>
      <c r="C17" s="59"/>
      <c r="D17" s="59"/>
      <c r="E17" s="18" t="s">
        <v>12</v>
      </c>
      <c r="F17" s="19">
        <v>12</v>
      </c>
      <c r="G17" s="20">
        <f t="shared" si="5"/>
        <v>4.3010752688172046E-2</v>
      </c>
      <c r="H17" s="40"/>
      <c r="I17" s="23"/>
      <c r="J17" s="58"/>
      <c r="K17" s="59"/>
      <c r="L17" s="59"/>
      <c r="M17" s="59"/>
      <c r="N17" s="64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2018-05-04T06:53:02Z</cp:lastPrinted>
  <dcterms:created xsi:type="dcterms:W3CDTF">2017-02-24T10:04:03Z</dcterms:created>
  <dcterms:modified xsi:type="dcterms:W3CDTF">2018-07-06T16:24:54Z</dcterms:modified>
</cp:coreProperties>
</file>