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3250" windowHeight="12570" tabRatio="650"/>
  </bookViews>
  <sheets>
    <sheet name="Հ-03" sheetId="3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3" l="1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</calcChain>
</file>

<file path=xl/sharedStrings.xml><?xml version="1.0" encoding="utf-8"?>
<sst xmlns="http://schemas.openxmlformats.org/spreadsheetml/2006/main" count="36" uniqueCount="20">
  <si>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</si>
  <si>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</si>
  <si>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</si>
  <si>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</si>
  <si>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</si>
  <si>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</si>
  <si>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</si>
  <si>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</si>
  <si>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</si>
  <si>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</si>
  <si>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</si>
  <si>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</si>
  <si>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</si>
  <si>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2018Թ. ՄԱՐՏ  ԱՄՍՎԱ ԺԱՄԱՆԱԿԱՀԱՏՎԱԾՈՒՄ ԿԱՏԱՐՎԱԾ 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</si>
  <si>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</si>
  <si>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</si>
  <si>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2018Թ.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</si>
  <si>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16-օրենսդրական ակտի նախագիծ      </t>
  </si>
  <si>
    <t>Պաշտոնական գրություններ, որից՝ 17-օրենսդրական  ակտի նախագիծ</t>
  </si>
  <si>
    <t>ա. Գրավոր դիմումներ, որից՝ 13 -ԹԵԺ ԳԻԾ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</si>
</sst>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8" xfId="0" applyFont="1" applyBorder="1" applyAlignment="1">
      <alignment vertical="center"/>
    </xf>
    <xf numFmtId="0" fontId="2" fillId="2" borderId="13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D7" sqref="D7"/>
    </sheetView>
  </sheetViews>
  <sheetFormatPr defaultColWidth="9.140625" defaultRowHeight="15" x14ac:dyDescent="0.25"/>
  <cols>
    <col min="1" max="1" width="5" style="25" customWidth="1"/>
    <col min="2" max="2" width="39" style="25" customWidth="1"/>
    <col min="3" max="3" width="8.5703125" style="25" customWidth="1"/>
    <col min="4" max="4" width="38.5703125" style="25" customWidth="1"/>
    <col min="5" max="5" width="9.42578125" style="25" customWidth="1"/>
    <col min="6" max="6" width="9" style="17" customWidth="1"/>
    <col min="7" max="7" width="5.85546875" style="18" customWidth="1"/>
    <col min="8" max="16384" width="9.140625" style="25"/>
  </cols>
  <sheetData>
    <row r="1" spans="1:7" ht="15.75" thickBot="1" x14ac:dyDescent="0.3"/>
    <row r="2" spans="1:7" s="1" customFormat="1" ht="42.75" customHeight="1" thickBot="1" x14ac:dyDescent="0.25">
      <c r="A2" s="27"/>
      <c r="B2" s="40" t="s">
        <v>13</v>
      </c>
      <c r="C2" s="40"/>
      <c r="D2" s="40" t="s">
        <v>14</v>
      </c>
      <c r="E2" s="40"/>
      <c r="F2" s="38" t="s">
        <v>11</v>
      </c>
      <c r="G2" s="39"/>
    </row>
    <row r="3" spans="1:7" ht="35.25" customHeight="1" x14ac:dyDescent="0.25">
      <c r="A3" s="30">
        <v>1</v>
      </c>
      <c r="B3" s="2" t="s">
        <v>9</v>
      </c>
      <c r="C3" s="14">
        <v>4913</v>
      </c>
      <c r="D3" s="3" t="s">
        <v>9</v>
      </c>
      <c r="E3" s="4">
        <v>7390</v>
      </c>
      <c r="F3" s="26" t="str">
        <f t="shared" ref="F3:F9" si="0">IF(G3=0,"Անփոփոխ",IF(G3&gt;0,"Աճել է","Նվազել է"))</f>
        <v>Աճել է</v>
      </c>
      <c r="G3" s="26">
        <f t="shared" ref="G3:G14" si="1">E3-C3</f>
        <v>2477</v>
      </c>
    </row>
    <row r="4" spans="1:7" ht="27" customHeight="1" x14ac:dyDescent="0.25">
      <c r="A4" s="28">
        <v>2</v>
      </c>
      <c r="B4" s="7" t="s">
        <v>0</v>
      </c>
      <c r="C4" s="9">
        <v>3759</v>
      </c>
      <c r="D4" s="7" t="s">
        <v>17</v>
      </c>
      <c r="E4" s="9">
        <v>3870</v>
      </c>
      <c r="F4" s="20" t="str">
        <f t="shared" si="0"/>
        <v>Աճել է</v>
      </c>
      <c r="G4" s="20">
        <f t="shared" si="1"/>
        <v>111</v>
      </c>
    </row>
    <row r="5" spans="1:7" ht="26.25" customHeight="1" x14ac:dyDescent="0.25">
      <c r="A5" s="28">
        <v>3</v>
      </c>
      <c r="B5" s="7" t="s">
        <v>5</v>
      </c>
      <c r="C5" s="9">
        <v>213</v>
      </c>
      <c r="D5" s="7" t="s">
        <v>5</v>
      </c>
      <c r="E5" s="9">
        <v>459</v>
      </c>
      <c r="F5" s="20" t="str">
        <f t="shared" si="0"/>
        <v>Աճել է</v>
      </c>
      <c r="G5" s="20">
        <f t="shared" si="1"/>
        <v>246</v>
      </c>
    </row>
    <row r="6" spans="1:7" ht="26.25" customHeight="1" thickBot="1" x14ac:dyDescent="0.3">
      <c r="A6" s="28">
        <v>4</v>
      </c>
      <c r="B6" s="12" t="s">
        <v>1</v>
      </c>
      <c r="C6" s="36">
        <v>941</v>
      </c>
      <c r="D6" s="12" t="s">
        <v>1</v>
      </c>
      <c r="E6" s="24">
        <v>3061</v>
      </c>
      <c r="F6" s="37" t="str">
        <f t="shared" si="0"/>
        <v>Աճել է</v>
      </c>
      <c r="G6" s="20">
        <f t="shared" si="1"/>
        <v>2120</v>
      </c>
    </row>
    <row r="7" spans="1:7" ht="26.25" customHeight="1" x14ac:dyDescent="0.25">
      <c r="A7" s="28"/>
      <c r="B7" s="5" t="s">
        <v>2</v>
      </c>
      <c r="C7" s="15">
        <v>718</v>
      </c>
      <c r="D7" s="5" t="s">
        <v>19</v>
      </c>
      <c r="E7" s="15">
        <v>2246</v>
      </c>
      <c r="F7" s="19" t="str">
        <f t="shared" si="0"/>
        <v>Աճել է</v>
      </c>
      <c r="G7" s="20">
        <f t="shared" si="1"/>
        <v>1528</v>
      </c>
    </row>
    <row r="8" spans="1:7" ht="26.25" customHeight="1" x14ac:dyDescent="0.25">
      <c r="A8" s="28"/>
      <c r="B8" s="7" t="s">
        <v>3</v>
      </c>
      <c r="C8" s="9">
        <v>223</v>
      </c>
      <c r="D8" s="7" t="s">
        <v>3</v>
      </c>
      <c r="E8" s="9">
        <v>815</v>
      </c>
      <c r="F8" s="20" t="str">
        <f t="shared" si="0"/>
        <v>Աճել է</v>
      </c>
      <c r="G8" s="20">
        <f t="shared" si="1"/>
        <v>592</v>
      </c>
    </row>
    <row r="9" spans="1:7" ht="26.25" customHeight="1" x14ac:dyDescent="0.25">
      <c r="A9" s="28">
        <v>5</v>
      </c>
      <c r="B9" s="7" t="s">
        <v>4</v>
      </c>
      <c r="C9" s="9">
        <v>628</v>
      </c>
      <c r="D9" s="7" t="s">
        <v>4</v>
      </c>
      <c r="E9" s="9">
        <v>1663</v>
      </c>
      <c r="F9" s="20" t="str">
        <f t="shared" si="0"/>
        <v>Աճել է</v>
      </c>
      <c r="G9" s="20">
        <f t="shared" si="1"/>
        <v>1035</v>
      </c>
    </row>
    <row r="10" spans="1:7" ht="26.25" customHeight="1" x14ac:dyDescent="0.25">
      <c r="A10" s="28"/>
      <c r="B10" s="7" t="s">
        <v>2</v>
      </c>
      <c r="C10" s="9">
        <v>101</v>
      </c>
      <c r="D10" s="7" t="s">
        <v>2</v>
      </c>
      <c r="E10" s="9">
        <v>458</v>
      </c>
      <c r="F10" s="20" t="str">
        <f>IF(G10=0,"Անփոփոխ",IF(G10&gt;0,"Աճել է","Նվազել է"))</f>
        <v>Աճել է</v>
      </c>
      <c r="G10" s="20">
        <f t="shared" si="1"/>
        <v>357</v>
      </c>
    </row>
    <row r="11" spans="1:7" ht="26.25" customHeight="1" x14ac:dyDescent="0.25">
      <c r="A11" s="28"/>
      <c r="B11" s="7" t="s">
        <v>3</v>
      </c>
      <c r="C11" s="9">
        <v>223</v>
      </c>
      <c r="D11" s="7" t="s">
        <v>3</v>
      </c>
      <c r="E11" s="9">
        <v>815</v>
      </c>
      <c r="F11" s="20" t="str">
        <f t="shared" ref="F11:F19" si="2">IF(G11=0,"Անփոփոխ",IF(G11&gt;0,"Աճել է","Նվազել է"))</f>
        <v>Աճել է</v>
      </c>
      <c r="G11" s="20">
        <f t="shared" si="1"/>
        <v>592</v>
      </c>
    </row>
    <row r="12" spans="1:7" ht="26.25" customHeight="1" x14ac:dyDescent="0.25">
      <c r="A12" s="28"/>
      <c r="B12" s="7" t="s">
        <v>12</v>
      </c>
      <c r="C12" s="9">
        <v>304</v>
      </c>
      <c r="D12" s="7" t="s">
        <v>12</v>
      </c>
      <c r="E12" s="9">
        <v>390</v>
      </c>
      <c r="F12" s="20" t="str">
        <f t="shared" si="2"/>
        <v>Աճել է</v>
      </c>
      <c r="G12" s="20">
        <f t="shared" si="1"/>
        <v>86</v>
      </c>
    </row>
    <row r="13" spans="1:7" ht="26.25" customHeight="1" x14ac:dyDescent="0.25">
      <c r="A13" s="31">
        <v>6</v>
      </c>
      <c r="B13" s="7" t="s">
        <v>7</v>
      </c>
      <c r="C13" s="8">
        <v>288</v>
      </c>
      <c r="D13" s="7" t="s">
        <v>7</v>
      </c>
      <c r="E13" s="9">
        <v>499</v>
      </c>
      <c r="F13" s="20" t="str">
        <f t="shared" si="2"/>
        <v>Աճել է</v>
      </c>
      <c r="G13" s="20">
        <f t="shared" si="1"/>
        <v>211</v>
      </c>
    </row>
    <row r="14" spans="1:7" ht="26.25" customHeight="1" x14ac:dyDescent="0.25">
      <c r="A14" s="28">
        <v>7</v>
      </c>
      <c r="B14" s="7" t="s">
        <v>6</v>
      </c>
      <c r="C14" s="16">
        <v>73</v>
      </c>
      <c r="D14" s="7" t="s">
        <v>6</v>
      </c>
      <c r="E14" s="9">
        <v>136</v>
      </c>
      <c r="F14" s="20" t="str">
        <f t="shared" si="2"/>
        <v>Աճել է</v>
      </c>
      <c r="G14" s="20">
        <f t="shared" si="1"/>
        <v>63</v>
      </c>
    </row>
    <row r="15" spans="1:7" ht="26.25" customHeight="1" thickBot="1" x14ac:dyDescent="0.3">
      <c r="A15" s="35"/>
      <c r="B15" s="10"/>
      <c r="C15" s="21"/>
      <c r="D15" s="10"/>
      <c r="E15" s="11"/>
      <c r="F15" s="22"/>
      <c r="G15" s="23"/>
    </row>
    <row r="16" spans="1:7" s="1" customFormat="1" ht="42" customHeight="1" thickBot="1" x14ac:dyDescent="0.3">
      <c r="A16" s="29"/>
      <c r="B16" s="40" t="s">
        <v>16</v>
      </c>
      <c r="C16" s="40"/>
      <c r="D16" s="40" t="s">
        <v>15</v>
      </c>
      <c r="E16" s="40"/>
      <c r="F16" s="38" t="s">
        <v>11</v>
      </c>
      <c r="G16" s="39"/>
    </row>
    <row r="17" spans="1:7" ht="23.25" customHeight="1" x14ac:dyDescent="0.25">
      <c r="A17" s="32">
        <v>1</v>
      </c>
      <c r="B17" s="5" t="s">
        <v>8</v>
      </c>
      <c r="C17" s="6">
        <v>1298</v>
      </c>
      <c r="D17" s="5" t="s">
        <v>8</v>
      </c>
      <c r="E17" s="15">
        <v>1901</v>
      </c>
      <c r="F17" s="19" t="str">
        <f t="shared" si="2"/>
        <v>Աճել է</v>
      </c>
      <c r="G17" s="19">
        <f>E17-C17</f>
        <v>603</v>
      </c>
    </row>
    <row r="18" spans="1:7" ht="25.5" customHeight="1" x14ac:dyDescent="0.25">
      <c r="A18" s="33">
        <v>2</v>
      </c>
      <c r="B18" s="2" t="s">
        <v>0</v>
      </c>
      <c r="C18" s="14">
        <v>995</v>
      </c>
      <c r="D18" s="2" t="s">
        <v>18</v>
      </c>
      <c r="E18" s="14">
        <v>1021</v>
      </c>
      <c r="F18" s="20" t="str">
        <f t="shared" si="2"/>
        <v>Աճել է</v>
      </c>
      <c r="G18" s="20">
        <f>E18-C18</f>
        <v>26</v>
      </c>
    </row>
    <row r="19" spans="1:7" ht="23.25" customHeight="1" thickBot="1" x14ac:dyDescent="0.3">
      <c r="A19" s="34">
        <v>3</v>
      </c>
      <c r="B19" s="12" t="s">
        <v>10</v>
      </c>
      <c r="C19" s="24">
        <v>303</v>
      </c>
      <c r="D19" s="12" t="s">
        <v>10</v>
      </c>
      <c r="E19" s="13">
        <v>880</v>
      </c>
      <c r="F19" s="20" t="str">
        <f t="shared" si="2"/>
        <v>Աճել է</v>
      </c>
      <c r="G19" s="20">
        <f>E19-C19</f>
        <v>577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2019-04-19T14:39:10Z</dcterms:modified>
</cp:coreProperties>
</file>