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9035" windowHeight="8595" tabRatio="966"/>
  </bookViews>
  <sheets>
    <sheet name="Մ-06" sheetId="6" r:id="rId1"/>
  </sheets>
  <calcPr calcId="144525"/>
</workbook>
</file>

<file path=xl/calcChain.xml><?xml version="1.0" encoding="utf-8"?>
<calcChain xmlns="http://schemas.openxmlformats.org/spreadsheetml/2006/main">
  <c r="L30" i="6" l="1"/>
  <c r="K8" i="6" s="1"/>
  <c r="D19" i="6" l="1"/>
  <c r="D29" i="6" l="1"/>
  <c r="D28" i="6"/>
  <c r="D26" i="6" l="1"/>
  <c r="D25" i="6"/>
  <c r="G24" i="6"/>
  <c r="F24" i="6"/>
  <c r="D23" i="6"/>
  <c r="D22" i="6"/>
  <c r="G21" i="6"/>
  <c r="G8" i="6" s="1"/>
  <c r="F21" i="6"/>
  <c r="D20" i="6"/>
  <c r="J8" i="6"/>
  <c r="H8" i="6"/>
  <c r="F8" i="6"/>
  <c r="E8" i="6"/>
  <c r="D21" i="6" l="1"/>
  <c r="D24" i="6"/>
  <c r="D30" i="6"/>
  <c r="D8" i="6"/>
</calcChain>
</file>

<file path=xl/sharedStrings.xml><?xml version="1.0" encoding="utf-8"?>
<sst xmlns="http://schemas.openxmlformats.org/spreadsheetml/2006/main" count="42" uniqueCount="40">
  <si>
    <t>Գրավոր</t>
  </si>
  <si>
    <t>Բանավոր</t>
  </si>
  <si>
    <t>Ամրագրված ժամկետներ</t>
  </si>
  <si>
    <t>Հսկողական</t>
  </si>
  <si>
    <t>Նախ.-ով</t>
  </si>
  <si>
    <t>Նախ.-ից դուրս</t>
  </si>
  <si>
    <t>Ն/Փ</t>
  </si>
  <si>
    <t>Հրաման</t>
  </si>
  <si>
    <t>Հանձնարարական</t>
  </si>
  <si>
    <t>Շրջաբերական</t>
  </si>
  <si>
    <t>Նախարարություն դիմած քաղաքացիներ</t>
  </si>
  <si>
    <t>Նախարարությունում գրանցված մտից փաստաթղթերի վերաբերյալ</t>
  </si>
  <si>
    <t>Ընդանելություն Նախարարի մոտ</t>
  </si>
  <si>
    <t>Ընդանելություն փոխնախարարի մոտ</t>
  </si>
  <si>
    <t>որից՝</t>
  </si>
  <si>
    <t>Գրանցված փաստաթղթերի ընդհանուր քանակ</t>
  </si>
  <si>
    <t>Փաստաթուղթ</t>
  </si>
  <si>
    <t>Փաստաթղթերի ընդհանուր քանակ</t>
  </si>
  <si>
    <t>Փաստաթղթերի քանակը ըստ տեսակների</t>
  </si>
  <si>
    <t xml:space="preserve">Կառավարությունից ստացված </t>
  </si>
  <si>
    <t>Նիստերի արձանագրություն</t>
  </si>
  <si>
    <t>Զեկուցագիր</t>
  </si>
  <si>
    <t>Քաղ. ընդուն. ցուցակ</t>
  </si>
  <si>
    <t>Քաղ. ընդուն. արձանագրութ.</t>
  </si>
  <si>
    <t>Իրավ.ակտերի տեղեկացում</t>
  </si>
  <si>
    <t>Ընդհանուր բաժնի կողմից գրանցված</t>
  </si>
  <si>
    <t>ԶՊԳ-ի կողմից գրանցված</t>
  </si>
  <si>
    <t>ԲՍՓԳ-ի կողմից գրանցված</t>
  </si>
  <si>
    <t xml:space="preserve">ՊԿՄ-ներից ստացված </t>
  </si>
  <si>
    <t>Ընդունելություն</t>
  </si>
  <si>
    <t>Մասնակից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</si>
  <si>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</si>
  <si>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</si>
  <si>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</si>
  <si>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</si>
  <si>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</si>
  <si>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ՎԵՐԱՀՍԿՎՈՂ ՓԱՍՏԱԹՂԹԵՐ</t>
  </si>
  <si>
    <t>Վերահսկվող փաստաթղթեր</t>
  </si>
  <si>
    <t>2017թ. հունիս ամսվա ամփոփ տեղեկատվություն</t>
  </si>
  <si>
    <t>Ներքին փաստաշրջանառություն-186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</si>
</sst>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10"/>
      <color theme="0"/>
      <name val="Sylfaen"/>
      <family val="1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1" fillId="6" borderId="1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5"/>
  <sheetViews>
    <sheetView tabSelected="1" workbookViewId="0">
      <selection activeCell="F25" sqref="F25"/>
    </sheetView>
  </sheetViews>
  <sheetFormatPr defaultColWidth="9.140625" defaultRowHeight="15" x14ac:dyDescent="0.3"/>
  <cols>
    <col min="1" max="1" width="4" style="2" customWidth="1"/>
    <col min="2" max="2" width="11.85546875" style="2" customWidth="1"/>
    <col min="3" max="3" width="30.5703125" style="1" customWidth="1"/>
    <col min="4" max="4" width="16.85546875" style="1" customWidth="1"/>
    <col min="5" max="5" width="6.7109375" style="4" customWidth="1"/>
    <col min="6" max="6" width="16.7109375" style="4" customWidth="1"/>
    <col min="7" max="7" width="10.140625" style="4" customWidth="1"/>
    <col min="8" max="9" width="11.28515625" style="4" customWidth="1"/>
    <col min="10" max="10" width="17.42578125" style="4" customWidth="1"/>
    <col min="11" max="11" width="13.5703125" style="4" customWidth="1"/>
    <col min="12" max="12" width="12.7109375" style="4" customWidth="1"/>
    <col min="13" max="16384" width="9.140625" style="2"/>
  </cols>
  <sheetData>
    <row r="2" spans="2:12" ht="27.75" customHeight="1" x14ac:dyDescent="0.3">
      <c r="B2" s="62" t="s">
        <v>38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2:12" ht="18" x14ac:dyDescent="0.35">
      <c r="B3" s="63" t="s">
        <v>11</v>
      </c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2:12" ht="15.75" thickBot="1" x14ac:dyDescent="0.35"/>
    <row r="5" spans="2:12" ht="36.75" customHeight="1" x14ac:dyDescent="0.3">
      <c r="B5" s="64" t="s">
        <v>16</v>
      </c>
      <c r="C5" s="65"/>
      <c r="D5" s="70" t="s">
        <v>17</v>
      </c>
      <c r="E5" s="71" t="s">
        <v>18</v>
      </c>
      <c r="F5" s="72"/>
      <c r="G5" s="72"/>
      <c r="H5" s="72"/>
      <c r="I5" s="73"/>
      <c r="J5" s="73"/>
      <c r="K5" s="77" t="s">
        <v>36</v>
      </c>
      <c r="L5" s="78"/>
    </row>
    <row r="6" spans="2:12" ht="22.5" customHeight="1" x14ac:dyDescent="0.3">
      <c r="B6" s="66"/>
      <c r="C6" s="67"/>
      <c r="D6" s="70"/>
      <c r="E6" s="74" t="s">
        <v>6</v>
      </c>
      <c r="F6" s="75" t="s">
        <v>33</v>
      </c>
      <c r="G6" s="83" t="s">
        <v>34</v>
      </c>
      <c r="H6" s="84"/>
      <c r="I6" s="85"/>
      <c r="J6" s="76" t="s">
        <v>35</v>
      </c>
      <c r="K6" s="79"/>
      <c r="L6" s="80"/>
    </row>
    <row r="7" spans="2:12" ht="22.5" customHeight="1" x14ac:dyDescent="0.3">
      <c r="B7" s="68"/>
      <c r="C7" s="69"/>
      <c r="D7" s="70"/>
      <c r="E7" s="74"/>
      <c r="F7" s="75"/>
      <c r="G7" s="35" t="s">
        <v>0</v>
      </c>
      <c r="H7" s="83" t="s">
        <v>1</v>
      </c>
      <c r="I7" s="85"/>
      <c r="J7" s="76"/>
      <c r="K7" s="81"/>
      <c r="L7" s="82"/>
    </row>
    <row r="8" spans="2:12" ht="30" customHeight="1" x14ac:dyDescent="0.3">
      <c r="B8" s="92" t="s">
        <v>15</v>
      </c>
      <c r="C8" s="92"/>
      <c r="D8" s="22">
        <f>E8+F8+G8+H8+J8</f>
        <v>4527</v>
      </c>
      <c r="E8" s="30">
        <f>SUM(E10:E17)</f>
        <v>220</v>
      </c>
      <c r="F8" s="7">
        <f>F20+F21+F24</f>
        <v>3428</v>
      </c>
      <c r="G8" s="7">
        <f>G19+G20+G21+G24</f>
        <v>685</v>
      </c>
      <c r="H8" s="56">
        <f>H19</f>
        <v>148</v>
      </c>
      <c r="I8" s="57"/>
      <c r="J8" s="43">
        <f>J28+J29</f>
        <v>46</v>
      </c>
      <c r="K8" s="86">
        <f>K30+L30</f>
        <v>1040</v>
      </c>
      <c r="L8" s="87"/>
    </row>
    <row r="9" spans="2:12" ht="18.75" customHeight="1" x14ac:dyDescent="0.3">
      <c r="B9" s="15" t="s">
        <v>39</v>
      </c>
      <c r="C9" s="16"/>
      <c r="D9" s="23"/>
      <c r="E9" s="3"/>
      <c r="F9" s="3"/>
      <c r="G9" s="3"/>
      <c r="H9" s="3"/>
      <c r="I9" s="37"/>
      <c r="J9" s="37"/>
      <c r="K9" s="10"/>
      <c r="L9" s="11"/>
    </row>
    <row r="10" spans="2:12" x14ac:dyDescent="0.3">
      <c r="B10" s="60" t="s">
        <v>14</v>
      </c>
      <c r="C10" s="17" t="s">
        <v>7</v>
      </c>
      <c r="D10" s="24"/>
      <c r="E10" s="31">
        <v>29</v>
      </c>
      <c r="F10" s="3"/>
      <c r="G10" s="3"/>
      <c r="H10" s="3"/>
      <c r="I10" s="37"/>
      <c r="J10" s="37"/>
      <c r="K10" s="10"/>
      <c r="L10" s="11"/>
    </row>
    <row r="11" spans="2:12" x14ac:dyDescent="0.3">
      <c r="B11" s="61"/>
      <c r="C11" s="17" t="s">
        <v>9</v>
      </c>
      <c r="D11" s="24"/>
      <c r="E11" s="31">
        <v>0</v>
      </c>
      <c r="F11" s="3"/>
      <c r="G11" s="3"/>
      <c r="H11" s="3"/>
      <c r="I11" s="37"/>
      <c r="J11" s="37"/>
      <c r="K11" s="10"/>
      <c r="L11" s="11"/>
    </row>
    <row r="12" spans="2:12" x14ac:dyDescent="0.3">
      <c r="B12" s="61"/>
      <c r="C12" s="17" t="s">
        <v>8</v>
      </c>
      <c r="D12" s="24"/>
      <c r="E12" s="31">
        <v>27</v>
      </c>
      <c r="F12" s="3"/>
      <c r="G12" s="3"/>
      <c r="H12" s="3"/>
      <c r="I12" s="37"/>
      <c r="J12" s="37"/>
      <c r="K12" s="10"/>
      <c r="L12" s="11"/>
    </row>
    <row r="13" spans="2:12" x14ac:dyDescent="0.3">
      <c r="B13" s="61"/>
      <c r="C13" s="17" t="s">
        <v>20</v>
      </c>
      <c r="D13" s="24"/>
      <c r="E13" s="31">
        <v>0</v>
      </c>
      <c r="F13" s="3"/>
      <c r="G13" s="3"/>
      <c r="H13" s="3"/>
      <c r="I13" s="37"/>
      <c r="J13" s="37"/>
      <c r="K13" s="10"/>
      <c r="L13" s="11"/>
    </row>
    <row r="14" spans="2:12" x14ac:dyDescent="0.3">
      <c r="B14" s="61"/>
      <c r="C14" s="18" t="s">
        <v>21</v>
      </c>
      <c r="D14" s="24"/>
      <c r="E14" s="31">
        <v>144</v>
      </c>
      <c r="F14" s="3"/>
      <c r="G14" s="3"/>
      <c r="H14" s="3"/>
      <c r="I14" s="37"/>
      <c r="J14" s="37"/>
      <c r="K14" s="10"/>
      <c r="L14" s="11"/>
    </row>
    <row r="15" spans="2:12" x14ac:dyDescent="0.3">
      <c r="B15" s="61"/>
      <c r="C15" s="17" t="s">
        <v>22</v>
      </c>
      <c r="D15" s="24"/>
      <c r="E15" s="31">
        <v>1</v>
      </c>
      <c r="F15" s="3"/>
      <c r="G15" s="3"/>
      <c r="H15" s="3"/>
      <c r="I15" s="37"/>
      <c r="J15" s="37"/>
      <c r="K15" s="10"/>
      <c r="L15" s="11"/>
    </row>
    <row r="16" spans="2:12" x14ac:dyDescent="0.3">
      <c r="B16" s="61"/>
      <c r="C16" s="17" t="s">
        <v>23</v>
      </c>
      <c r="D16" s="24"/>
      <c r="E16" s="31">
        <v>3</v>
      </c>
      <c r="F16" s="3"/>
      <c r="G16" s="3"/>
      <c r="H16" s="3"/>
      <c r="I16" s="37"/>
      <c r="J16" s="37"/>
      <c r="K16" s="10"/>
      <c r="L16" s="11"/>
    </row>
    <row r="17" spans="2:12" x14ac:dyDescent="0.3">
      <c r="B17" s="61"/>
      <c r="C17" s="17" t="s">
        <v>24</v>
      </c>
      <c r="D17" s="24"/>
      <c r="E17" s="31">
        <v>16</v>
      </c>
      <c r="F17" s="3"/>
      <c r="G17" s="3"/>
      <c r="H17" s="3"/>
      <c r="I17" s="37"/>
      <c r="J17" s="37"/>
      <c r="K17" s="10"/>
      <c r="L17" s="11"/>
    </row>
    <row r="18" spans="2:12" ht="27" customHeight="1" x14ac:dyDescent="0.3">
      <c r="B18" s="19"/>
      <c r="C18" s="19"/>
      <c r="D18" s="25"/>
      <c r="E18" s="32"/>
      <c r="F18" s="20"/>
      <c r="G18" s="21"/>
      <c r="H18" s="39" t="s">
        <v>31</v>
      </c>
      <c r="I18" s="40" t="s">
        <v>32</v>
      </c>
      <c r="J18" s="25"/>
      <c r="K18" s="42" t="s">
        <v>2</v>
      </c>
      <c r="L18" s="47" t="s">
        <v>3</v>
      </c>
    </row>
    <row r="19" spans="2:12" ht="19.5" customHeight="1" x14ac:dyDescent="0.3">
      <c r="B19" s="58" t="s">
        <v>10</v>
      </c>
      <c r="C19" s="58"/>
      <c r="D19" s="23">
        <f>G19+H19+I19</f>
        <v>521</v>
      </c>
      <c r="E19" s="10"/>
      <c r="F19" s="3"/>
      <c r="G19" s="5">
        <v>87</v>
      </c>
      <c r="H19" s="5">
        <v>148</v>
      </c>
      <c r="I19" s="41">
        <v>286</v>
      </c>
      <c r="J19" s="37"/>
      <c r="K19" s="10"/>
      <c r="L19" s="11"/>
    </row>
    <row r="20" spans="2:12" ht="19.5" customHeight="1" x14ac:dyDescent="0.3">
      <c r="B20" s="58" t="s">
        <v>25</v>
      </c>
      <c r="C20" s="58"/>
      <c r="D20" s="23">
        <f>F20+G20</f>
        <v>2728</v>
      </c>
      <c r="E20" s="10"/>
      <c r="F20" s="5">
        <v>2222</v>
      </c>
      <c r="G20" s="5">
        <v>506</v>
      </c>
      <c r="H20" s="3"/>
      <c r="I20" s="37"/>
      <c r="J20" s="37"/>
      <c r="K20" s="10"/>
      <c r="L20" s="11"/>
    </row>
    <row r="21" spans="2:12" ht="19.5" customHeight="1" x14ac:dyDescent="0.3">
      <c r="B21" s="58" t="s">
        <v>26</v>
      </c>
      <c r="C21" s="58"/>
      <c r="D21" s="23">
        <f>SUM(D22:D23)</f>
        <v>1260</v>
      </c>
      <c r="E21" s="10"/>
      <c r="F21" s="8">
        <f>F22+F23</f>
        <v>1193</v>
      </c>
      <c r="G21" s="8">
        <f>G22+G23</f>
        <v>67</v>
      </c>
      <c r="H21" s="3"/>
      <c r="I21" s="37"/>
      <c r="J21" s="37"/>
      <c r="K21" s="10"/>
      <c r="L21" s="11"/>
    </row>
    <row r="22" spans="2:12" x14ac:dyDescent="0.3">
      <c r="B22" s="59"/>
      <c r="C22" s="17" t="s">
        <v>4</v>
      </c>
      <c r="D22" s="26">
        <f>F22+G22</f>
        <v>123</v>
      </c>
      <c r="E22" s="10"/>
      <c r="F22" s="6">
        <v>56</v>
      </c>
      <c r="G22" s="6">
        <v>67</v>
      </c>
      <c r="H22" s="3"/>
      <c r="I22" s="37"/>
      <c r="J22" s="37"/>
      <c r="K22" s="10"/>
      <c r="L22" s="11"/>
    </row>
    <row r="23" spans="2:12" x14ac:dyDescent="0.3">
      <c r="B23" s="59"/>
      <c r="C23" s="17" t="s">
        <v>5</v>
      </c>
      <c r="D23" s="26">
        <f>F23+G23</f>
        <v>1137</v>
      </c>
      <c r="E23" s="10"/>
      <c r="F23" s="6">
        <v>1137</v>
      </c>
      <c r="G23" s="6">
        <v>0</v>
      </c>
      <c r="H23" s="3"/>
      <c r="I23" s="37"/>
      <c r="J23" s="37"/>
      <c r="K23" s="10"/>
      <c r="L23" s="11"/>
    </row>
    <row r="24" spans="2:12" ht="15.75" customHeight="1" x14ac:dyDescent="0.3">
      <c r="B24" s="58" t="s">
        <v>27</v>
      </c>
      <c r="C24" s="58"/>
      <c r="D24" s="23">
        <f>D25+D26</f>
        <v>38</v>
      </c>
      <c r="E24" s="10"/>
      <c r="F24" s="8">
        <f>F25+F26</f>
        <v>13</v>
      </c>
      <c r="G24" s="8">
        <f>G25+G26</f>
        <v>25</v>
      </c>
      <c r="H24" s="3"/>
      <c r="I24" s="37"/>
      <c r="J24" s="37"/>
      <c r="K24" s="10"/>
      <c r="L24" s="11"/>
    </row>
    <row r="25" spans="2:12" x14ac:dyDescent="0.3">
      <c r="B25" s="59"/>
      <c r="C25" s="17" t="s">
        <v>4</v>
      </c>
      <c r="D25" s="26">
        <f t="shared" ref="D25:D26" si="0">F25+G25</f>
        <v>37</v>
      </c>
      <c r="E25" s="10"/>
      <c r="F25" s="6">
        <v>12</v>
      </c>
      <c r="G25" s="6">
        <v>25</v>
      </c>
      <c r="H25" s="3"/>
      <c r="I25" s="37"/>
      <c r="J25" s="37"/>
      <c r="K25" s="10"/>
      <c r="L25" s="11"/>
    </row>
    <row r="26" spans="2:12" ht="15.75" thickBot="1" x14ac:dyDescent="0.35">
      <c r="B26" s="59"/>
      <c r="C26" s="17" t="s">
        <v>5</v>
      </c>
      <c r="D26" s="26">
        <f t="shared" si="0"/>
        <v>1</v>
      </c>
      <c r="E26" s="12"/>
      <c r="F26" s="33">
        <v>1</v>
      </c>
      <c r="G26" s="33">
        <v>0</v>
      </c>
      <c r="H26" s="13"/>
      <c r="I26" s="38"/>
      <c r="J26" s="38"/>
      <c r="K26" s="12"/>
      <c r="L26" s="14"/>
    </row>
    <row r="27" spans="2:12" ht="9.6" customHeight="1" x14ac:dyDescent="0.3">
      <c r="B27" s="19"/>
      <c r="C27" s="19"/>
      <c r="D27" s="25"/>
      <c r="E27" s="28"/>
      <c r="F27" s="28"/>
      <c r="G27" s="29"/>
      <c r="H27" s="29"/>
      <c r="I27" s="29"/>
      <c r="J27" s="44"/>
      <c r="K27" s="48"/>
      <c r="L27" s="49"/>
    </row>
    <row r="28" spans="2:12" ht="22.15" customHeight="1" x14ac:dyDescent="0.3">
      <c r="B28" s="58" t="s">
        <v>19</v>
      </c>
      <c r="C28" s="58"/>
      <c r="D28" s="27">
        <f>F28+G28+J28</f>
        <v>289</v>
      </c>
      <c r="E28" s="3"/>
      <c r="F28" s="6">
        <v>163</v>
      </c>
      <c r="G28" s="6">
        <v>110</v>
      </c>
      <c r="H28" s="3"/>
      <c r="I28" s="3"/>
      <c r="J28" s="45">
        <v>16</v>
      </c>
      <c r="K28" s="10"/>
      <c r="L28" s="50">
        <v>94</v>
      </c>
    </row>
    <row r="29" spans="2:12" ht="22.15" customHeight="1" x14ac:dyDescent="0.3">
      <c r="B29" s="58" t="s">
        <v>28</v>
      </c>
      <c r="C29" s="58"/>
      <c r="D29" s="27">
        <f>J29+L29</f>
        <v>181</v>
      </c>
      <c r="E29" s="3"/>
      <c r="F29" s="3"/>
      <c r="G29" s="3"/>
      <c r="H29" s="3"/>
      <c r="I29" s="3"/>
      <c r="J29" s="46">
        <v>30</v>
      </c>
      <c r="K29" s="10"/>
      <c r="L29" s="51">
        <v>151</v>
      </c>
    </row>
    <row r="30" spans="2:12" ht="22.15" customHeight="1" x14ac:dyDescent="0.3">
      <c r="B30" s="93" t="s">
        <v>37</v>
      </c>
      <c r="C30" s="94"/>
      <c r="D30" s="27">
        <f>K8+L8</f>
        <v>1040</v>
      </c>
      <c r="E30" s="3"/>
      <c r="F30" s="3"/>
      <c r="G30" s="3"/>
      <c r="H30" s="3"/>
      <c r="I30" s="3"/>
      <c r="J30" s="37"/>
      <c r="K30" s="52">
        <v>795</v>
      </c>
      <c r="L30" s="53">
        <f>L28+L29</f>
        <v>245</v>
      </c>
    </row>
    <row r="31" spans="2:12" ht="9" customHeight="1" thickBot="1" x14ac:dyDescent="0.35">
      <c r="B31" s="19"/>
      <c r="C31" s="19"/>
      <c r="D31" s="20"/>
      <c r="E31" s="28"/>
      <c r="F31" s="28"/>
      <c r="G31" s="29"/>
      <c r="H31" s="29"/>
      <c r="I31" s="29"/>
      <c r="J31" s="44"/>
      <c r="K31" s="54"/>
      <c r="L31" s="55"/>
    </row>
    <row r="32" spans="2:12" s="34" customFormat="1" ht="23.45" customHeight="1" x14ac:dyDescent="0.3">
      <c r="B32" s="95"/>
      <c r="C32" s="96"/>
      <c r="D32" s="96"/>
      <c r="E32" s="96"/>
      <c r="F32" s="96"/>
      <c r="G32" s="96"/>
      <c r="H32" s="96"/>
      <c r="I32" s="96"/>
      <c r="J32" s="96"/>
      <c r="K32" s="97"/>
      <c r="L32" s="98"/>
    </row>
    <row r="33" spans="2:12" s="34" customFormat="1" ht="30" customHeight="1" x14ac:dyDescent="0.3">
      <c r="B33" s="99"/>
      <c r="C33" s="88"/>
      <c r="D33" s="88"/>
      <c r="E33" s="89"/>
      <c r="F33" s="36" t="s">
        <v>29</v>
      </c>
      <c r="G33" s="100" t="s">
        <v>30</v>
      </c>
      <c r="H33" s="100"/>
      <c r="I33" s="3"/>
      <c r="J33" s="88"/>
      <c r="K33" s="88"/>
      <c r="L33" s="89"/>
    </row>
    <row r="34" spans="2:12" ht="18.75" customHeight="1" x14ac:dyDescent="0.3">
      <c r="B34" s="58" t="s">
        <v>12</v>
      </c>
      <c r="C34" s="58"/>
      <c r="D34" s="3"/>
      <c r="E34" s="3"/>
      <c r="F34" s="9">
        <v>0</v>
      </c>
      <c r="G34" s="90">
        <v>0</v>
      </c>
      <c r="H34" s="91"/>
      <c r="I34" s="3"/>
      <c r="J34" s="3"/>
      <c r="K34" s="3"/>
      <c r="L34" s="3"/>
    </row>
    <row r="35" spans="2:12" ht="18.75" customHeight="1" x14ac:dyDescent="0.3">
      <c r="B35" s="58" t="s">
        <v>13</v>
      </c>
      <c r="C35" s="58"/>
      <c r="D35" s="3"/>
      <c r="E35" s="3"/>
      <c r="F35" s="9">
        <v>2</v>
      </c>
      <c r="G35" s="90">
        <v>3</v>
      </c>
      <c r="H35" s="91"/>
      <c r="I35" s="3"/>
      <c r="J35" s="3"/>
      <c r="K35" s="3"/>
      <c r="L35" s="3"/>
    </row>
  </sheetData>
  <mergeCells count="32">
    <mergeCell ref="B2:L2"/>
    <mergeCell ref="B3:L3"/>
    <mergeCell ref="B5:C7"/>
    <mergeCell ref="D5:D7"/>
    <mergeCell ref="E5:J5"/>
    <mergeCell ref="E6:E7"/>
    <mergeCell ref="F6:F7"/>
    <mergeCell ref="J6:J7"/>
    <mergeCell ref="K5:L7"/>
    <mergeCell ref="G6:I6"/>
    <mergeCell ref="H7:I7"/>
    <mergeCell ref="B21:C21"/>
    <mergeCell ref="B22:B23"/>
    <mergeCell ref="B24:C24"/>
    <mergeCell ref="B25:B26"/>
    <mergeCell ref="B28:C28"/>
    <mergeCell ref="H8:I8"/>
    <mergeCell ref="K8:L8"/>
    <mergeCell ref="B35:C35"/>
    <mergeCell ref="G35:H35"/>
    <mergeCell ref="B30:C30"/>
    <mergeCell ref="B32:L32"/>
    <mergeCell ref="B33:E33"/>
    <mergeCell ref="G33:H33"/>
    <mergeCell ref="J33:L33"/>
    <mergeCell ref="B34:C34"/>
    <mergeCell ref="G34:H34"/>
    <mergeCell ref="B29:C29"/>
    <mergeCell ref="B8:C8"/>
    <mergeCell ref="B10:B17"/>
    <mergeCell ref="B19:C19"/>
    <mergeCell ref="B20:C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Մ-06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2017-07-17T15:24:24Z</cp:lastPrinted>
  <dcterms:created xsi:type="dcterms:W3CDTF">2016-05-05T10:39:40Z</dcterms:created>
  <dcterms:modified xsi:type="dcterms:W3CDTF">2017-08-17T12:31:08Z</dcterms:modified>
</cp:coreProperties>
</file>