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J\Desktop\03-hashvetvutyun-2020\"/>
    </mc:Choice>
  </mc:AlternateContent>
  <xr:revisionPtr revIDLastSave="0" documentId="13_ncr:1_{870E9102-326E-4131-8A58-0037608E280C}" xr6:coauthVersionLast="45" xr6:coauthVersionMax="45" xr10:uidLastSave="{00000000-0000-0000-0000-000000000000}"/>
  <bookViews>
    <workbookView xWindow="348" yWindow="2316" windowWidth="19776" windowHeight="8964" tabRatio="923" xr2:uid="{00000000-000D-0000-FFFF-FFFF00000000}"/>
  </bookViews>
  <sheets>
    <sheet name="Ե-03" sheetId="3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3" l="1"/>
  <c r="K9" i="3"/>
  <c r="J18" i="3" l="1"/>
  <c r="I18" i="3"/>
  <c r="G18" i="3"/>
  <c r="J17" i="3"/>
  <c r="I17" i="3"/>
  <c r="G17" i="3"/>
  <c r="J16" i="3"/>
  <c r="I16" i="3"/>
  <c r="G16" i="3"/>
  <c r="J15" i="3"/>
  <c r="I15" i="3"/>
  <c r="G15" i="3"/>
  <c r="E11" i="3"/>
  <c r="E9" i="3"/>
  <c r="C9" i="3" s="1"/>
</calcChain>
</file>

<file path=xl/sharedStrings.xml><?xml version="1.0" encoding="utf-8"?>
<sst xmlns="http://schemas.openxmlformats.org/spreadsheetml/2006/main" count="31" uniqueCount="25">
  <si>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</si>
  <si>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</si>
  <si>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</si>
  <si>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</si>
  <si>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</si>
  <si>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</si>
  <si>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</si>
  <si>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</si>
  <si>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</si>
  <si>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</si>
  <si>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</si>
  <si>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</si>
  <si>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</si>
  <si>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</si>
  <si>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</si>
  <si>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</si>
  <si>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</si>
  <si>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</si>
  <si>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</si>
  <si>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</si>
  <si>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</si>
  <si>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</si>
  <si>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</si>
  <si>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</si>
  <si>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2020թ. մարտ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</si>
</sst>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T25"/>
  <sheetViews>
    <sheetView tabSelected="1" zoomScale="80" zoomScaleNormal="80" workbookViewId="0">
      <selection activeCell="B22" sqref="B22"/>
    </sheetView>
  </sheetViews>
  <sheetFormatPr defaultColWidth="9.109375" defaultRowHeight="14.4" x14ac:dyDescent="0.3"/>
  <cols>
    <col min="1" max="1" width="3.44140625" style="1" customWidth="1"/>
    <col min="2" max="2" width="24.109375" style="5" customWidth="1"/>
    <col min="3" max="3" width="17.33203125" style="1" customWidth="1"/>
    <col min="4" max="4" width="11.88671875" style="1" customWidth="1"/>
    <col min="5" max="5" width="19" style="1" customWidth="1"/>
    <col min="6" max="6" width="8.6640625" style="1" customWidth="1"/>
    <col min="7" max="7" width="7.6640625" style="1" customWidth="1"/>
    <col min="8" max="8" width="9.109375" style="1" customWidth="1"/>
    <col min="9" max="9" width="7.6640625" style="1" customWidth="1"/>
    <col min="10" max="10" width="12.44140625" style="1" customWidth="1"/>
    <col min="11" max="11" width="14.33203125" style="1" customWidth="1"/>
    <col min="12" max="12" width="3.6640625" style="1" customWidth="1"/>
    <col min="13" max="13" width="9.44140625" style="1" customWidth="1"/>
    <col min="14" max="14" width="8.88671875" style="1" customWidth="1"/>
    <col min="15" max="15" width="10.44140625" style="1" customWidth="1"/>
    <col min="16" max="16" width="10" style="1" customWidth="1"/>
    <col min="17" max="17" width="15.109375" style="1" customWidth="1"/>
    <col min="18" max="16384" width="9.109375" style="3"/>
  </cols>
  <sheetData>
    <row r="2" spans="1:20" ht="16.2" x14ac:dyDescent="0.3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6.2" x14ac:dyDescent="0.3">
      <c r="B3" s="70" t="s">
        <v>24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6.2" x14ac:dyDescent="0.35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" thickBot="1" x14ac:dyDescent="0.35"/>
    <row r="7" spans="1:20" ht="51" customHeight="1" x14ac:dyDescent="0.3">
      <c r="A7" s="72" t="s">
        <v>13</v>
      </c>
      <c r="B7" s="73"/>
      <c r="C7" s="73" t="s">
        <v>0</v>
      </c>
      <c r="D7" s="41" t="s">
        <v>15</v>
      </c>
      <c r="E7" s="77" t="s">
        <v>1</v>
      </c>
      <c r="F7" s="78"/>
      <c r="G7" s="78"/>
      <c r="H7" s="78"/>
      <c r="I7" s="78"/>
      <c r="J7" s="79"/>
      <c r="K7" s="38" t="s">
        <v>11</v>
      </c>
      <c r="L7" s="83" t="s">
        <v>12</v>
      </c>
      <c r="M7" s="40" t="s">
        <v>10</v>
      </c>
      <c r="N7" s="41"/>
      <c r="O7" s="41"/>
      <c r="P7" s="42"/>
      <c r="Q7" s="20" t="s">
        <v>9</v>
      </c>
    </row>
    <row r="8" spans="1:20" ht="43.5" customHeight="1" thickBot="1" x14ac:dyDescent="0.35">
      <c r="A8" s="74"/>
      <c r="B8" s="75"/>
      <c r="C8" s="75"/>
      <c r="D8" s="76"/>
      <c r="E8" s="80"/>
      <c r="F8" s="81"/>
      <c r="G8" s="81"/>
      <c r="H8" s="81"/>
      <c r="I8" s="81"/>
      <c r="J8" s="82"/>
      <c r="K8" s="39"/>
      <c r="L8" s="84"/>
      <c r="M8" s="15" t="s">
        <v>0</v>
      </c>
      <c r="N8" s="9" t="s">
        <v>16</v>
      </c>
      <c r="O8" s="9" t="s">
        <v>1</v>
      </c>
      <c r="P8" s="24" t="s">
        <v>11</v>
      </c>
      <c r="Q8" s="21" t="s">
        <v>11</v>
      </c>
    </row>
    <row r="9" spans="1:20" ht="33" customHeight="1" x14ac:dyDescent="0.3">
      <c r="A9" s="91" t="s">
        <v>14</v>
      </c>
      <c r="B9" s="43" t="s">
        <v>21</v>
      </c>
      <c r="C9" s="94">
        <f>D9+E9+K9</f>
        <v>3773</v>
      </c>
      <c r="D9" s="32">
        <v>1135</v>
      </c>
      <c r="E9" s="35">
        <f>E13</f>
        <v>2565</v>
      </c>
      <c r="F9" s="36"/>
      <c r="G9" s="36"/>
      <c r="H9" s="36"/>
      <c r="I9" s="36"/>
      <c r="J9" s="37"/>
      <c r="K9" s="31">
        <f>P9+Q9</f>
        <v>73</v>
      </c>
      <c r="L9" s="84"/>
      <c r="M9" s="30">
        <f>N9+O9+P9</f>
        <v>321</v>
      </c>
      <c r="N9" s="27">
        <v>158</v>
      </c>
      <c r="O9" s="27">
        <v>120</v>
      </c>
      <c r="P9" s="28">
        <v>43</v>
      </c>
      <c r="Q9" s="29">
        <v>30</v>
      </c>
    </row>
    <row r="10" spans="1:20" ht="38.25" customHeight="1" x14ac:dyDescent="0.3">
      <c r="A10" s="92"/>
      <c r="B10" s="44"/>
      <c r="C10" s="95"/>
      <c r="D10" s="33"/>
      <c r="E10" s="52" t="s">
        <v>18</v>
      </c>
      <c r="F10" s="53"/>
      <c r="G10" s="53"/>
      <c r="H10" s="53"/>
      <c r="I10" s="53"/>
      <c r="J10" s="54"/>
      <c r="K10" s="85"/>
      <c r="L10" s="84"/>
      <c r="M10" s="88"/>
      <c r="N10" s="46"/>
      <c r="O10" s="46"/>
      <c r="P10" s="49"/>
      <c r="Q10" s="67"/>
    </row>
    <row r="11" spans="1:20" ht="24" customHeight="1" x14ac:dyDescent="0.3">
      <c r="A11" s="92"/>
      <c r="B11" s="44"/>
      <c r="C11" s="95"/>
      <c r="D11" s="33"/>
      <c r="E11" s="35">
        <f>E13+H13</f>
        <v>2646</v>
      </c>
      <c r="F11" s="36"/>
      <c r="G11" s="36"/>
      <c r="H11" s="36"/>
      <c r="I11" s="36"/>
      <c r="J11" s="37"/>
      <c r="K11" s="86"/>
      <c r="L11" s="84"/>
      <c r="M11" s="89"/>
      <c r="N11" s="47"/>
      <c r="O11" s="47"/>
      <c r="P11" s="50"/>
      <c r="Q11" s="68"/>
    </row>
    <row r="12" spans="1:20" ht="31.5" customHeight="1" x14ac:dyDescent="0.3">
      <c r="A12" s="92"/>
      <c r="B12" s="44"/>
      <c r="C12" s="95"/>
      <c r="D12" s="33"/>
      <c r="E12" s="52" t="s">
        <v>19</v>
      </c>
      <c r="F12" s="53"/>
      <c r="G12" s="54"/>
      <c r="H12" s="52" t="s">
        <v>20</v>
      </c>
      <c r="I12" s="53"/>
      <c r="J12" s="54"/>
      <c r="K12" s="86"/>
      <c r="L12" s="84"/>
      <c r="M12" s="89"/>
      <c r="N12" s="47"/>
      <c r="O12" s="47"/>
      <c r="P12" s="50"/>
      <c r="Q12" s="68"/>
    </row>
    <row r="13" spans="1:20" ht="31.5" customHeight="1" thickBot="1" x14ac:dyDescent="0.35">
      <c r="A13" s="93"/>
      <c r="B13" s="45"/>
      <c r="C13" s="96"/>
      <c r="D13" s="34"/>
      <c r="E13" s="55">
        <v>2565</v>
      </c>
      <c r="F13" s="56"/>
      <c r="G13" s="57"/>
      <c r="H13" s="55">
        <v>81</v>
      </c>
      <c r="I13" s="56"/>
      <c r="J13" s="57"/>
      <c r="K13" s="87"/>
      <c r="L13" s="84"/>
      <c r="M13" s="90"/>
      <c r="N13" s="48"/>
      <c r="O13" s="48"/>
      <c r="P13" s="51"/>
      <c r="Q13" s="69"/>
    </row>
    <row r="14" spans="1:20" x14ac:dyDescent="0.3">
      <c r="A14" s="58"/>
      <c r="B14" s="59"/>
      <c r="C14" s="59"/>
      <c r="D14" s="59"/>
      <c r="E14" s="8" t="s">
        <v>4</v>
      </c>
      <c r="F14" s="8" t="s">
        <v>2</v>
      </c>
      <c r="G14" s="8" t="s">
        <v>3</v>
      </c>
      <c r="H14" s="8" t="s">
        <v>2</v>
      </c>
      <c r="I14" s="8" t="s">
        <v>3</v>
      </c>
      <c r="J14" s="22" t="s">
        <v>17</v>
      </c>
      <c r="K14" s="18"/>
      <c r="L14" s="12"/>
      <c r="M14" s="62"/>
      <c r="N14" s="63"/>
      <c r="O14" s="63"/>
      <c r="P14" s="63"/>
      <c r="Q14" s="64"/>
    </row>
    <row r="15" spans="1:20" x14ac:dyDescent="0.3">
      <c r="A15" s="58"/>
      <c r="B15" s="59"/>
      <c r="C15" s="59"/>
      <c r="D15" s="59"/>
      <c r="E15" s="6" t="s">
        <v>5</v>
      </c>
      <c r="F15" s="26">
        <v>1125</v>
      </c>
      <c r="G15" s="7">
        <f>IFERROR(F15/$E$13,"")</f>
        <v>0.43859649122807015</v>
      </c>
      <c r="H15" s="25">
        <v>30</v>
      </c>
      <c r="I15" s="23">
        <f>IFERROR(H15/$H$13,"")</f>
        <v>0.37037037037037035</v>
      </c>
      <c r="J15" s="17">
        <f>F15+H15</f>
        <v>1155</v>
      </c>
      <c r="K15" s="18"/>
      <c r="L15" s="13"/>
      <c r="M15" s="58"/>
      <c r="N15" s="59"/>
      <c r="O15" s="59"/>
      <c r="P15" s="59"/>
      <c r="Q15" s="65"/>
    </row>
    <row r="16" spans="1:20" x14ac:dyDescent="0.3">
      <c r="A16" s="58"/>
      <c r="B16" s="59"/>
      <c r="C16" s="59"/>
      <c r="D16" s="59"/>
      <c r="E16" s="6" t="s">
        <v>6</v>
      </c>
      <c r="F16" s="26">
        <v>1157</v>
      </c>
      <c r="G16" s="7">
        <f t="shared" ref="G16:G18" si="0">IFERROR(F16/$E$13,"")</f>
        <v>0.45107212475633529</v>
      </c>
      <c r="H16" s="25">
        <v>11</v>
      </c>
      <c r="I16" s="23">
        <f t="shared" ref="I16:I18" si="1">IFERROR(H16/$H$13,"")</f>
        <v>0.13580246913580246</v>
      </c>
      <c r="J16" s="17">
        <f t="shared" ref="J16:J18" si="2">F16+H16</f>
        <v>1168</v>
      </c>
      <c r="K16" s="18"/>
      <c r="L16" s="13"/>
      <c r="M16" s="58"/>
      <c r="N16" s="59"/>
      <c r="O16" s="59"/>
      <c r="P16" s="59"/>
      <c r="Q16" s="65"/>
    </row>
    <row r="17" spans="1:17" x14ac:dyDescent="0.3">
      <c r="A17" s="58"/>
      <c r="B17" s="59"/>
      <c r="C17" s="59"/>
      <c r="D17" s="59"/>
      <c r="E17" s="6" t="s">
        <v>7</v>
      </c>
      <c r="F17" s="26">
        <v>24</v>
      </c>
      <c r="G17" s="7">
        <f t="shared" si="0"/>
        <v>9.3567251461988306E-3</v>
      </c>
      <c r="H17" s="25">
        <v>0</v>
      </c>
      <c r="I17" s="23">
        <f t="shared" si="1"/>
        <v>0</v>
      </c>
      <c r="J17" s="17">
        <f t="shared" si="2"/>
        <v>24</v>
      </c>
      <c r="K17" s="18"/>
      <c r="L17" s="13"/>
      <c r="M17" s="58"/>
      <c r="N17" s="59"/>
      <c r="O17" s="59"/>
      <c r="P17" s="59"/>
      <c r="Q17" s="65"/>
    </row>
    <row r="18" spans="1:17" ht="15" thickBot="1" x14ac:dyDescent="0.35">
      <c r="A18" s="60"/>
      <c r="B18" s="61"/>
      <c r="C18" s="61"/>
      <c r="D18" s="61"/>
      <c r="E18" s="10" t="s">
        <v>8</v>
      </c>
      <c r="F18" s="11">
        <v>259</v>
      </c>
      <c r="G18" s="7">
        <f t="shared" si="0"/>
        <v>0.10097465886939572</v>
      </c>
      <c r="H18" s="25">
        <v>40</v>
      </c>
      <c r="I18" s="23">
        <f t="shared" si="1"/>
        <v>0.49382716049382713</v>
      </c>
      <c r="J18" s="17">
        <f t="shared" si="2"/>
        <v>299</v>
      </c>
      <c r="K18" s="19"/>
      <c r="L18" s="14"/>
      <c r="M18" s="60"/>
      <c r="N18" s="61"/>
      <c r="O18" s="61"/>
      <c r="P18" s="61"/>
      <c r="Q18" s="66"/>
    </row>
    <row r="24" spans="1:17" x14ac:dyDescent="0.3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7" x14ac:dyDescent="0.3">
      <c r="C25" s="16"/>
    </row>
  </sheetData>
  <mergeCells count="29"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E10:J10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K10:K13"/>
    <mergeCell ref="M10:M13"/>
    <mergeCell ref="N10:N13"/>
    <mergeCell ref="O10:O13"/>
  </mergeCells>
  <printOptions horizontalCentered="1"/>
  <pageMargins left="0" right="0" top="0.25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DJ</cp:lastModifiedBy>
  <cp:lastPrinted>2020-02-19T07:44:43Z</cp:lastPrinted>
  <dcterms:created xsi:type="dcterms:W3CDTF">2017-02-24T10:04:03Z</dcterms:created>
  <dcterms:modified xsi:type="dcterms:W3CDTF">2020-04-28T19:26:33Z</dcterms:modified>
</cp:coreProperties>
</file>