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J\Desktop\03-hashvetvutyun-2020\"/>
    </mc:Choice>
  </mc:AlternateContent>
  <xr:revisionPtr revIDLastSave="0" documentId="13_ncr:1_{91981947-CB9D-4825-8E41-B781F439B0D3}" xr6:coauthVersionLast="45" xr6:coauthVersionMax="45" xr10:uidLastSave="{00000000-0000-0000-0000-000000000000}"/>
  <bookViews>
    <workbookView xWindow="2952" yWindow="1224" windowWidth="19776" windowHeight="8964" tabRatio="877" xr2:uid="{00000000-000D-0000-FFFF-FFFF00000000}"/>
  </bookViews>
  <sheets>
    <sheet name="Մ-03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22" l="1"/>
  <c r="D9" i="22" l="1"/>
  <c r="J9" i="22" l="1"/>
  <c r="O31" i="22" l="1"/>
  <c r="N8" i="22" s="1"/>
  <c r="C30" i="22"/>
  <c r="C29" i="22"/>
  <c r="C28" i="22"/>
  <c r="C27" i="22"/>
  <c r="I11" i="22"/>
  <c r="E9" i="22"/>
  <c r="M8" i="22"/>
  <c r="L8" i="22"/>
  <c r="F8" i="22"/>
  <c r="H9" i="22" l="1"/>
  <c r="H8" i="22" s="1"/>
  <c r="D8" i="22"/>
  <c r="C8" i="22" l="1"/>
</calcChain>
</file>

<file path=xl/sharedStrings.xml><?xml version="1.0" encoding="utf-8"?>
<sst xmlns="http://schemas.openxmlformats.org/spreadsheetml/2006/main" count="50" uniqueCount="50">
  <si>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</si>
  <si>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</si>
  <si>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</si>
  <si>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</si>
  <si>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</si>
  <si>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</si>
  <si>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</si>
  <si>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</si>
  <si>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</si>
  <si>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</si>
  <si>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</si>
  <si>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</si>
  <si>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</si>
  <si>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</si>
  <si>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</si>
  <si>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</si>
  <si>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</si>
  <si>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</si>
  <si>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</si>
  <si>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</si>
  <si>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</si>
  <si>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</si>
  <si>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</si>
  <si>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</si>
  <si>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</si>
  <si>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</si>
  <si>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</si>
  <si>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</si>
  <si>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</si>
  <si>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</si>
  <si>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</si>
  <si>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</si>
  <si>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</si>
  <si>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</si>
  <si>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</si>
  <si>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</si>
  <si>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</si>
  <si>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</si>
  <si>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</si>
  <si>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</si>
  <si>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</si>
  <si>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</si>
  <si>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</si>
  <si>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</si>
  <si>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</si>
  <si>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</si>
  <si>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</si>
  <si>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</si>
  <si>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</si>
  <si>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2020թ. մարտ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</si>
</sst>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</fonts>
  <fills count="8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6" borderId="6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0"/>
  <sheetViews>
    <sheetView tabSelected="1" zoomScale="80" zoomScaleNormal="80" workbookViewId="0">
      <selection activeCell="I29" sqref="I29:K29"/>
    </sheetView>
  </sheetViews>
  <sheetFormatPr defaultColWidth="9.109375" defaultRowHeight="13.8" x14ac:dyDescent="0.3"/>
  <cols>
    <col min="1" max="1" width="6.44140625" style="2" customWidth="1"/>
    <col min="2" max="2" width="14.88671875" style="1" customWidth="1"/>
    <col min="3" max="3" width="16.88671875" style="1" customWidth="1"/>
    <col min="4" max="4" width="6.6640625" style="3" customWidth="1"/>
    <col min="5" max="5" width="5.44140625" style="3" customWidth="1"/>
    <col min="6" max="6" width="6" style="3" customWidth="1"/>
    <col min="7" max="7" width="7.33203125" style="3" customWidth="1"/>
    <col min="8" max="8" width="10.6640625" style="3" customWidth="1"/>
    <col min="9" max="9" width="11" style="3" customWidth="1"/>
    <col min="10" max="10" width="18.6640625" style="3" customWidth="1"/>
    <col min="11" max="11" width="10.44140625" style="3" customWidth="1"/>
    <col min="12" max="12" width="16.109375" style="26" customWidth="1"/>
    <col min="13" max="13" width="17.109375" style="3" customWidth="1"/>
    <col min="14" max="14" width="13.5546875" style="3" customWidth="1"/>
    <col min="15" max="15" width="12.44140625" style="3" bestFit="1" customWidth="1"/>
    <col min="16" max="16384" width="9.109375" style="22"/>
  </cols>
  <sheetData>
    <row r="1" spans="1:15" ht="16.2" x14ac:dyDescent="0.3">
      <c r="A1" s="88" t="s">
        <v>17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27.75" customHeight="1" x14ac:dyDescent="0.3">
      <c r="A2" s="88" t="s">
        <v>49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6.2" x14ac:dyDescent="0.35">
      <c r="A3" s="89" t="s">
        <v>48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5" ht="14.4" thickBot="1" x14ac:dyDescent="0.35">
      <c r="L4" s="3"/>
    </row>
    <row r="5" spans="1:15" ht="22.5" customHeight="1" thickBot="1" x14ac:dyDescent="0.35">
      <c r="A5" s="90" t="s">
        <v>6</v>
      </c>
      <c r="B5" s="91"/>
      <c r="C5" s="95" t="s">
        <v>22</v>
      </c>
      <c r="D5" s="98" t="s">
        <v>7</v>
      </c>
      <c r="E5" s="99"/>
      <c r="F5" s="99"/>
      <c r="G5" s="99"/>
      <c r="H5" s="99"/>
      <c r="I5" s="99"/>
      <c r="J5" s="99"/>
      <c r="K5" s="99"/>
      <c r="L5" s="99"/>
      <c r="M5" s="100"/>
      <c r="N5" s="101" t="s">
        <v>26</v>
      </c>
      <c r="O5" s="102"/>
    </row>
    <row r="6" spans="1:15" ht="27.75" customHeight="1" x14ac:dyDescent="0.3">
      <c r="A6" s="92"/>
      <c r="B6" s="93"/>
      <c r="C6" s="96"/>
      <c r="D6" s="107" t="s">
        <v>4</v>
      </c>
      <c r="E6" s="108"/>
      <c r="F6" s="109" t="s">
        <v>23</v>
      </c>
      <c r="G6" s="110"/>
      <c r="H6" s="107" t="s">
        <v>13</v>
      </c>
      <c r="I6" s="108"/>
      <c r="J6" s="108"/>
      <c r="K6" s="111"/>
      <c r="L6" s="112" t="s">
        <v>12</v>
      </c>
      <c r="M6" s="114" t="s">
        <v>14</v>
      </c>
      <c r="N6" s="103"/>
      <c r="O6" s="104"/>
    </row>
    <row r="7" spans="1:15" ht="22.5" customHeight="1" thickBot="1" x14ac:dyDescent="0.35">
      <c r="A7" s="92"/>
      <c r="B7" s="93"/>
      <c r="C7" s="97"/>
      <c r="D7" s="30" t="s">
        <v>16</v>
      </c>
      <c r="E7" s="29" t="s">
        <v>15</v>
      </c>
      <c r="F7" s="29" t="s">
        <v>25</v>
      </c>
      <c r="G7" s="31" t="s">
        <v>24</v>
      </c>
      <c r="H7" s="116" t="s">
        <v>0</v>
      </c>
      <c r="I7" s="117"/>
      <c r="J7" s="117" t="s">
        <v>1</v>
      </c>
      <c r="K7" s="118"/>
      <c r="L7" s="113"/>
      <c r="M7" s="115"/>
      <c r="N7" s="105"/>
      <c r="O7" s="106"/>
    </row>
    <row r="8" spans="1:15" ht="21.75" customHeight="1" x14ac:dyDescent="0.3">
      <c r="A8" s="92"/>
      <c r="B8" s="94"/>
      <c r="C8" s="119">
        <f>D8+H8+L8+M8</f>
        <v>9253</v>
      </c>
      <c r="D8" s="121">
        <f>D9+E9</f>
        <v>2680</v>
      </c>
      <c r="E8" s="122"/>
      <c r="F8" s="122">
        <f>F9+G9</f>
        <v>28</v>
      </c>
      <c r="G8" s="120"/>
      <c r="H8" s="123">
        <f>H9+J9</f>
        <v>3890</v>
      </c>
      <c r="I8" s="124"/>
      <c r="J8" s="124"/>
      <c r="K8" s="125"/>
      <c r="L8" s="49">
        <f>L28</f>
        <v>2606</v>
      </c>
      <c r="M8" s="48">
        <f t="shared" ref="M8" si="0">SUM(M29:M30)</f>
        <v>77</v>
      </c>
      <c r="N8" s="121">
        <f>O31+N31</f>
        <v>3454</v>
      </c>
      <c r="O8" s="120"/>
    </row>
    <row r="9" spans="1:15" ht="18.75" customHeight="1" x14ac:dyDescent="0.3">
      <c r="A9" s="92"/>
      <c r="B9" s="94"/>
      <c r="C9" s="120"/>
      <c r="D9" s="23">
        <f>SUM(D10:D25)</f>
        <v>2633</v>
      </c>
      <c r="E9" s="16">
        <f>E10+E12+E14+E15</f>
        <v>47</v>
      </c>
      <c r="F9" s="4">
        <v>23</v>
      </c>
      <c r="G9" s="18">
        <v>5</v>
      </c>
      <c r="H9" s="126">
        <f>H11+I11</f>
        <v>3531</v>
      </c>
      <c r="I9" s="127"/>
      <c r="J9" s="128">
        <f>J27</f>
        <v>359</v>
      </c>
      <c r="K9" s="129"/>
      <c r="L9" s="73"/>
      <c r="M9" s="56"/>
      <c r="N9" s="73"/>
      <c r="O9" s="56"/>
    </row>
    <row r="10" spans="1:15" ht="15.75" customHeight="1" x14ac:dyDescent="0.3">
      <c r="A10" s="134" t="s">
        <v>35</v>
      </c>
      <c r="B10" s="135"/>
      <c r="C10" s="136"/>
      <c r="D10" s="35">
        <v>29</v>
      </c>
      <c r="E10" s="24">
        <v>16</v>
      </c>
      <c r="F10" s="137"/>
      <c r="G10" s="138"/>
      <c r="H10" s="11" t="s">
        <v>27</v>
      </c>
      <c r="I10" s="21" t="s">
        <v>28</v>
      </c>
      <c r="J10" s="131"/>
      <c r="K10" s="56"/>
      <c r="L10" s="74"/>
      <c r="M10" s="130"/>
      <c r="N10" s="74"/>
      <c r="O10" s="130"/>
    </row>
    <row r="11" spans="1:15" ht="15.75" customHeight="1" x14ac:dyDescent="0.3">
      <c r="A11" s="134" t="s">
        <v>31</v>
      </c>
      <c r="B11" s="135"/>
      <c r="C11" s="136"/>
      <c r="D11" s="35">
        <v>32</v>
      </c>
      <c r="E11" s="7"/>
      <c r="F11" s="139"/>
      <c r="G11" s="140"/>
      <c r="H11" s="23">
        <f>H27+H28</f>
        <v>3470</v>
      </c>
      <c r="I11" s="16">
        <f>I27+I28</f>
        <v>61</v>
      </c>
      <c r="J11" s="132"/>
      <c r="K11" s="130"/>
      <c r="L11" s="74"/>
      <c r="M11" s="130"/>
      <c r="N11" s="74"/>
      <c r="O11" s="130"/>
    </row>
    <row r="12" spans="1:15" ht="15.75" customHeight="1" x14ac:dyDescent="0.3">
      <c r="A12" s="134" t="s">
        <v>36</v>
      </c>
      <c r="B12" s="135"/>
      <c r="C12" s="136"/>
      <c r="D12" s="35">
        <v>23</v>
      </c>
      <c r="E12" s="24">
        <v>11</v>
      </c>
      <c r="F12" s="139"/>
      <c r="G12" s="140"/>
      <c r="H12" s="41"/>
      <c r="I12" s="53"/>
      <c r="J12" s="132"/>
      <c r="K12" s="130"/>
      <c r="L12" s="74"/>
      <c r="M12" s="130"/>
      <c r="N12" s="74"/>
      <c r="O12" s="130"/>
    </row>
    <row r="13" spans="1:15" ht="15.75" customHeight="1" x14ac:dyDescent="0.3">
      <c r="A13" s="134" t="s">
        <v>37</v>
      </c>
      <c r="B13" s="135"/>
      <c r="C13" s="136"/>
      <c r="D13" s="35">
        <v>35</v>
      </c>
      <c r="E13" s="7"/>
      <c r="F13" s="139"/>
      <c r="G13" s="140"/>
      <c r="H13" s="51"/>
      <c r="I13" s="54"/>
      <c r="J13" s="132"/>
      <c r="K13" s="130"/>
      <c r="L13" s="74"/>
      <c r="M13" s="130"/>
      <c r="N13" s="74"/>
      <c r="O13" s="130"/>
    </row>
    <row r="14" spans="1:15" ht="15.75" customHeight="1" x14ac:dyDescent="0.3">
      <c r="A14" s="134" t="s">
        <v>40</v>
      </c>
      <c r="B14" s="135"/>
      <c r="C14" s="136"/>
      <c r="D14" s="35">
        <v>1</v>
      </c>
      <c r="E14" s="24">
        <v>5</v>
      </c>
      <c r="F14" s="139"/>
      <c r="G14" s="140"/>
      <c r="H14" s="51"/>
      <c r="I14" s="54"/>
      <c r="J14" s="132"/>
      <c r="K14" s="130"/>
      <c r="L14" s="74"/>
      <c r="M14" s="130"/>
      <c r="N14" s="74"/>
      <c r="O14" s="130"/>
    </row>
    <row r="15" spans="1:15" ht="15.75" customHeight="1" x14ac:dyDescent="0.3">
      <c r="A15" s="134" t="s">
        <v>21</v>
      </c>
      <c r="B15" s="135"/>
      <c r="C15" s="136"/>
      <c r="D15" s="35">
        <v>8</v>
      </c>
      <c r="E15" s="24">
        <v>15</v>
      </c>
      <c r="F15" s="139"/>
      <c r="G15" s="140"/>
      <c r="H15" s="51"/>
      <c r="I15" s="54"/>
      <c r="J15" s="132"/>
      <c r="K15" s="130"/>
      <c r="L15" s="74"/>
      <c r="M15" s="130"/>
      <c r="N15" s="74"/>
      <c r="O15" s="130"/>
    </row>
    <row r="16" spans="1:15" ht="15.75" customHeight="1" x14ac:dyDescent="0.3">
      <c r="A16" s="134" t="s">
        <v>41</v>
      </c>
      <c r="B16" s="135"/>
      <c r="C16" s="136"/>
      <c r="D16" s="35">
        <v>7</v>
      </c>
      <c r="E16" s="131"/>
      <c r="F16" s="139"/>
      <c r="G16" s="140"/>
      <c r="H16" s="51"/>
      <c r="I16" s="54"/>
      <c r="J16" s="132"/>
      <c r="K16" s="130"/>
      <c r="L16" s="74"/>
      <c r="M16" s="130"/>
      <c r="N16" s="74"/>
      <c r="O16" s="130"/>
    </row>
    <row r="17" spans="1:15" ht="15.75" customHeight="1" x14ac:dyDescent="0.3">
      <c r="A17" s="134" t="s">
        <v>38</v>
      </c>
      <c r="B17" s="135"/>
      <c r="C17" s="136"/>
      <c r="D17" s="35">
        <v>4</v>
      </c>
      <c r="E17" s="132"/>
      <c r="F17" s="139"/>
      <c r="G17" s="140"/>
      <c r="H17" s="51"/>
      <c r="I17" s="54"/>
      <c r="J17" s="132"/>
      <c r="K17" s="130"/>
      <c r="L17" s="74"/>
      <c r="M17" s="130"/>
      <c r="N17" s="74"/>
      <c r="O17" s="130"/>
    </row>
    <row r="18" spans="1:15" ht="15.75" customHeight="1" x14ac:dyDescent="0.3">
      <c r="A18" s="134" t="s">
        <v>39</v>
      </c>
      <c r="B18" s="135"/>
      <c r="C18" s="136"/>
      <c r="D18" s="35">
        <v>54</v>
      </c>
      <c r="E18" s="132"/>
      <c r="F18" s="139"/>
      <c r="G18" s="140"/>
      <c r="H18" s="51"/>
      <c r="I18" s="54"/>
      <c r="J18" s="132"/>
      <c r="K18" s="130"/>
      <c r="L18" s="74"/>
      <c r="M18" s="130"/>
      <c r="N18" s="74"/>
      <c r="O18" s="130"/>
    </row>
    <row r="19" spans="1:15" ht="15.75" customHeight="1" x14ac:dyDescent="0.3">
      <c r="A19" s="134" t="s">
        <v>32</v>
      </c>
      <c r="B19" s="135"/>
      <c r="C19" s="136"/>
      <c r="D19" s="35">
        <v>41</v>
      </c>
      <c r="E19" s="132"/>
      <c r="F19" s="139"/>
      <c r="G19" s="140"/>
      <c r="H19" s="51"/>
      <c r="I19" s="54"/>
      <c r="J19" s="132"/>
      <c r="K19" s="130"/>
      <c r="L19" s="74"/>
      <c r="M19" s="130"/>
      <c r="N19" s="74"/>
      <c r="O19" s="130"/>
    </row>
    <row r="20" spans="1:15" ht="15.75" customHeight="1" x14ac:dyDescent="0.3">
      <c r="A20" s="45" t="s">
        <v>33</v>
      </c>
      <c r="B20" s="46"/>
      <c r="C20" s="47"/>
      <c r="D20" s="35">
        <v>257</v>
      </c>
      <c r="E20" s="132"/>
      <c r="F20" s="139"/>
      <c r="G20" s="140"/>
      <c r="H20" s="51"/>
      <c r="I20" s="54"/>
      <c r="J20" s="132"/>
      <c r="K20" s="130"/>
      <c r="L20" s="74"/>
      <c r="M20" s="130"/>
      <c r="N20" s="74"/>
      <c r="O20" s="130"/>
    </row>
    <row r="21" spans="1:15" ht="15.75" customHeight="1" thickBot="1" x14ac:dyDescent="0.35">
      <c r="A21" s="134" t="s">
        <v>34</v>
      </c>
      <c r="B21" s="135"/>
      <c r="C21" s="136"/>
      <c r="D21" s="36">
        <v>1373</v>
      </c>
      <c r="E21" s="132"/>
      <c r="F21" s="139"/>
      <c r="G21" s="140"/>
      <c r="H21" s="51"/>
      <c r="I21" s="54"/>
      <c r="J21" s="132"/>
      <c r="K21" s="130"/>
      <c r="L21" s="74"/>
      <c r="M21" s="130"/>
      <c r="N21" s="74"/>
      <c r="O21" s="130"/>
    </row>
    <row r="22" spans="1:15" ht="15.75" customHeight="1" x14ac:dyDescent="0.3">
      <c r="A22" s="134" t="s">
        <v>44</v>
      </c>
      <c r="B22" s="135"/>
      <c r="C22" s="136"/>
      <c r="D22" s="35">
        <v>38</v>
      </c>
      <c r="E22" s="132"/>
      <c r="F22" s="139"/>
      <c r="G22" s="140"/>
      <c r="H22" s="51"/>
      <c r="I22" s="54"/>
      <c r="J22" s="132"/>
      <c r="K22" s="130"/>
      <c r="L22" s="74"/>
      <c r="M22" s="130"/>
      <c r="N22" s="74"/>
      <c r="O22" s="130"/>
    </row>
    <row r="23" spans="1:15" ht="15.75" customHeight="1" x14ac:dyDescent="0.3">
      <c r="A23" s="134" t="s">
        <v>45</v>
      </c>
      <c r="B23" s="135"/>
      <c r="C23" s="136"/>
      <c r="D23" s="35">
        <v>125</v>
      </c>
      <c r="E23" s="132"/>
      <c r="F23" s="139"/>
      <c r="G23" s="140"/>
      <c r="H23" s="51"/>
      <c r="I23" s="54"/>
      <c r="J23" s="132"/>
      <c r="K23" s="130"/>
      <c r="L23" s="74"/>
      <c r="M23" s="130"/>
      <c r="N23" s="74"/>
      <c r="O23" s="130"/>
    </row>
    <row r="24" spans="1:15" ht="15.75" customHeight="1" x14ac:dyDescent="0.3">
      <c r="A24" s="134" t="s">
        <v>46</v>
      </c>
      <c r="B24" s="135"/>
      <c r="C24" s="136"/>
      <c r="D24" s="35">
        <v>606</v>
      </c>
      <c r="E24" s="132"/>
      <c r="F24" s="139"/>
      <c r="G24" s="140"/>
      <c r="H24" s="51"/>
      <c r="I24" s="54"/>
      <c r="J24" s="132"/>
      <c r="K24" s="130"/>
      <c r="L24" s="74"/>
      <c r="M24" s="130"/>
      <c r="N24" s="74"/>
      <c r="O24" s="130"/>
    </row>
    <row r="25" spans="1:15" ht="15.75" customHeight="1" x14ac:dyDescent="0.3">
      <c r="A25" s="134" t="s">
        <v>47</v>
      </c>
      <c r="B25" s="135"/>
      <c r="C25" s="136"/>
      <c r="D25" s="35">
        <v>0</v>
      </c>
      <c r="E25" s="133"/>
      <c r="F25" s="139"/>
      <c r="G25" s="140"/>
      <c r="H25" s="52"/>
      <c r="I25" s="55"/>
      <c r="J25" s="133"/>
      <c r="K25" s="57"/>
      <c r="L25" s="75"/>
      <c r="M25" s="57"/>
      <c r="N25" s="75"/>
      <c r="O25" s="57"/>
    </row>
    <row r="26" spans="1:15" ht="27" customHeight="1" x14ac:dyDescent="0.3">
      <c r="A26" s="67"/>
      <c r="B26" s="68"/>
      <c r="C26" s="69"/>
      <c r="D26" s="70"/>
      <c r="E26" s="71"/>
      <c r="F26" s="71"/>
      <c r="G26" s="72"/>
      <c r="H26" s="58"/>
      <c r="I26" s="59"/>
      <c r="J26" s="13" t="s">
        <v>10</v>
      </c>
      <c r="K26" s="15" t="s">
        <v>11</v>
      </c>
      <c r="L26" s="50"/>
      <c r="M26" s="37"/>
      <c r="N26" s="14" t="s">
        <v>2</v>
      </c>
      <c r="O26" s="15" t="s">
        <v>3</v>
      </c>
    </row>
    <row r="27" spans="1:15" ht="49.5" customHeight="1" x14ac:dyDescent="0.3">
      <c r="A27" s="82" t="s">
        <v>5</v>
      </c>
      <c r="B27" s="83"/>
      <c r="C27" s="10">
        <f>SUM(H27:K27)</f>
        <v>896</v>
      </c>
      <c r="D27" s="84"/>
      <c r="E27" s="65"/>
      <c r="F27" s="65"/>
      <c r="G27" s="66"/>
      <c r="H27" s="17">
        <v>234</v>
      </c>
      <c r="I27" s="28">
        <v>0</v>
      </c>
      <c r="J27" s="4">
        <v>359</v>
      </c>
      <c r="K27" s="18">
        <v>303</v>
      </c>
      <c r="L27" s="41"/>
      <c r="M27" s="56"/>
      <c r="N27" s="73"/>
      <c r="O27" s="56"/>
    </row>
    <row r="28" spans="1:15" ht="49.5" customHeight="1" x14ac:dyDescent="0.3">
      <c r="A28" s="60" t="s">
        <v>43</v>
      </c>
      <c r="B28" s="61"/>
      <c r="C28" s="10">
        <f>H28+I28+L28</f>
        <v>5903</v>
      </c>
      <c r="D28" s="62"/>
      <c r="E28" s="63"/>
      <c r="F28" s="63"/>
      <c r="G28" s="64"/>
      <c r="H28" s="17">
        <v>3236</v>
      </c>
      <c r="I28" s="28">
        <v>61</v>
      </c>
      <c r="J28" s="65"/>
      <c r="K28" s="66"/>
      <c r="L28" s="5">
        <v>2606</v>
      </c>
      <c r="M28" s="57"/>
      <c r="N28" s="74"/>
      <c r="O28" s="57"/>
    </row>
    <row r="29" spans="1:15" ht="26.25" customHeight="1" x14ac:dyDescent="0.3">
      <c r="A29" s="82" t="s">
        <v>8</v>
      </c>
      <c r="B29" s="83"/>
      <c r="C29" s="10">
        <f>H29+L29+M29</f>
        <v>648</v>
      </c>
      <c r="D29" s="84"/>
      <c r="E29" s="65"/>
      <c r="F29" s="65"/>
      <c r="G29" s="66"/>
      <c r="H29" s="5">
        <v>391</v>
      </c>
      <c r="I29" s="79"/>
      <c r="J29" s="80"/>
      <c r="K29" s="81"/>
      <c r="L29" s="5">
        <v>207</v>
      </c>
      <c r="M29" s="38">
        <v>50</v>
      </c>
      <c r="N29" s="74"/>
      <c r="O29" s="19">
        <v>290</v>
      </c>
    </row>
    <row r="30" spans="1:15" ht="34.5" customHeight="1" thickBot="1" x14ac:dyDescent="0.35">
      <c r="A30" s="60" t="s">
        <v>9</v>
      </c>
      <c r="B30" s="61"/>
      <c r="C30" s="10">
        <f>H30+I30+L30+M30</f>
        <v>27</v>
      </c>
      <c r="D30" s="85"/>
      <c r="E30" s="86"/>
      <c r="F30" s="86"/>
      <c r="G30" s="87"/>
      <c r="H30" s="76"/>
      <c r="I30" s="77"/>
      <c r="J30" s="77"/>
      <c r="K30" s="78"/>
      <c r="L30" s="39"/>
      <c r="M30" s="40">
        <v>27</v>
      </c>
      <c r="N30" s="75"/>
      <c r="O30" s="20">
        <v>214</v>
      </c>
    </row>
    <row r="31" spans="1:15" ht="22.2" customHeight="1" thickBot="1" x14ac:dyDescent="0.35">
      <c r="A31" s="142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3"/>
      <c r="N31" s="32">
        <v>2950</v>
      </c>
      <c r="O31" s="33">
        <f>O29+O30</f>
        <v>504</v>
      </c>
    </row>
    <row r="32" spans="1:15" ht="12" customHeight="1" thickBot="1" x14ac:dyDescent="0.35">
      <c r="A32" s="9"/>
      <c r="B32" s="27"/>
      <c r="C32" s="27"/>
      <c r="D32" s="34"/>
      <c r="E32" s="34"/>
      <c r="F32" s="34"/>
      <c r="G32" s="34"/>
      <c r="H32" s="27"/>
      <c r="I32" s="27"/>
      <c r="J32" s="27"/>
      <c r="K32" s="27"/>
      <c r="L32" s="27"/>
      <c r="M32" s="27"/>
      <c r="N32" s="27"/>
      <c r="O32" s="6"/>
    </row>
    <row r="33" spans="1:15" ht="30" customHeight="1" x14ac:dyDescent="0.3">
      <c r="A33" s="159" t="s">
        <v>18</v>
      </c>
      <c r="B33" s="160"/>
      <c r="C33" s="160"/>
      <c r="D33" s="160"/>
      <c r="E33" s="160"/>
      <c r="F33" s="160"/>
      <c r="G33" s="161"/>
      <c r="H33" s="141" t="s">
        <v>19</v>
      </c>
      <c r="I33" s="141"/>
      <c r="J33" s="42" t="s">
        <v>20</v>
      </c>
      <c r="K33" s="144"/>
      <c r="L33" s="145"/>
      <c r="M33" s="145"/>
      <c r="N33" s="145"/>
      <c r="O33" s="146"/>
    </row>
    <row r="34" spans="1:15" ht="21.75" customHeight="1" x14ac:dyDescent="0.3">
      <c r="A34" s="11">
        <v>1</v>
      </c>
      <c r="B34" s="155" t="s">
        <v>29</v>
      </c>
      <c r="C34" s="156"/>
      <c r="D34" s="156"/>
      <c r="E34" s="156"/>
      <c r="F34" s="156"/>
      <c r="G34" s="157"/>
      <c r="H34" s="158">
        <v>0</v>
      </c>
      <c r="I34" s="158"/>
      <c r="J34" s="44">
        <v>0</v>
      </c>
      <c r="K34" s="139"/>
      <c r="L34" s="147"/>
      <c r="M34" s="147"/>
      <c r="N34" s="147"/>
      <c r="O34" s="140"/>
    </row>
    <row r="35" spans="1:15" ht="15.75" customHeight="1" x14ac:dyDescent="0.3">
      <c r="A35" s="11">
        <v>2</v>
      </c>
      <c r="B35" s="155" t="s">
        <v>30</v>
      </c>
      <c r="C35" s="156"/>
      <c r="D35" s="156"/>
      <c r="E35" s="156"/>
      <c r="F35" s="156"/>
      <c r="G35" s="157"/>
      <c r="H35" s="158">
        <v>2</v>
      </c>
      <c r="I35" s="158"/>
      <c r="J35" s="44">
        <v>3</v>
      </c>
      <c r="K35" s="139"/>
      <c r="L35" s="147"/>
      <c r="M35" s="147"/>
      <c r="N35" s="147"/>
      <c r="O35" s="140"/>
    </row>
    <row r="36" spans="1:15" ht="16.5" customHeight="1" thickBot="1" x14ac:dyDescent="0.35">
      <c r="A36" s="12">
        <v>3</v>
      </c>
      <c r="B36" s="151" t="s">
        <v>42</v>
      </c>
      <c r="C36" s="152"/>
      <c r="D36" s="152"/>
      <c r="E36" s="152"/>
      <c r="F36" s="152"/>
      <c r="G36" s="153"/>
      <c r="H36" s="154">
        <v>0</v>
      </c>
      <c r="I36" s="154"/>
      <c r="J36" s="43">
        <v>0</v>
      </c>
      <c r="K36" s="148"/>
      <c r="L36" s="149"/>
      <c r="M36" s="149"/>
      <c r="N36" s="149"/>
      <c r="O36" s="150"/>
    </row>
    <row r="39" spans="1:15" ht="14.4" x14ac:dyDescent="0.3">
      <c r="A39" s="22"/>
      <c r="B39" s="22"/>
      <c r="C39" s="22"/>
      <c r="D39" s="8"/>
      <c r="E39" s="8"/>
      <c r="F39" s="8"/>
      <c r="G39" s="8"/>
      <c r="H39" s="8"/>
      <c r="I39" s="8"/>
      <c r="J39" s="8"/>
      <c r="K39" s="8"/>
      <c r="L39" s="25"/>
      <c r="M39" s="8"/>
      <c r="O39" s="22"/>
    </row>
    <row r="40" spans="1:15" ht="14.4" x14ac:dyDescent="0.3">
      <c r="A40" s="22"/>
      <c r="B40" s="22"/>
      <c r="C40" s="22"/>
      <c r="N40" s="8"/>
      <c r="O40" s="22"/>
    </row>
  </sheetData>
  <mergeCells count="71">
    <mergeCell ref="A24:C24"/>
    <mergeCell ref="M9:M25"/>
    <mergeCell ref="N9:N25"/>
    <mergeCell ref="O9:O25"/>
    <mergeCell ref="J10:J25"/>
    <mergeCell ref="K10:K25"/>
    <mergeCell ref="L9:L25"/>
    <mergeCell ref="D29:G29"/>
    <mergeCell ref="I29:K29"/>
    <mergeCell ref="A27:B27"/>
    <mergeCell ref="D27:G27"/>
    <mergeCell ref="D26:G26"/>
    <mergeCell ref="A26:C26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C8:C9"/>
    <mergeCell ref="F8:G8"/>
    <mergeCell ref="K33:O36"/>
    <mergeCell ref="A31:M31"/>
    <mergeCell ref="B35:G35"/>
    <mergeCell ref="H35:I35"/>
    <mergeCell ref="H33:I33"/>
    <mergeCell ref="B34:G34"/>
    <mergeCell ref="H34:I34"/>
    <mergeCell ref="A33:G33"/>
    <mergeCell ref="B36:G36"/>
    <mergeCell ref="H36:I36"/>
    <mergeCell ref="D8:E8"/>
    <mergeCell ref="M27:M28"/>
    <mergeCell ref="N27:N30"/>
    <mergeCell ref="O27:O28"/>
    <mergeCell ref="A30:B30"/>
    <mergeCell ref="D30:G30"/>
    <mergeCell ref="F10:G25"/>
    <mergeCell ref="H8:K8"/>
    <mergeCell ref="N8:O8"/>
    <mergeCell ref="H9:I9"/>
    <mergeCell ref="J9:K9"/>
    <mergeCell ref="H26:I26"/>
    <mergeCell ref="A28:B28"/>
    <mergeCell ref="D28:G28"/>
    <mergeCell ref="J28:K28"/>
    <mergeCell ref="E16:E25"/>
    <mergeCell ref="H30:K30"/>
    <mergeCell ref="A10:C10"/>
    <mergeCell ref="A11:C11"/>
    <mergeCell ref="A12:C12"/>
    <mergeCell ref="A13:C13"/>
    <mergeCell ref="A14:C14"/>
    <mergeCell ref="A25:C25"/>
    <mergeCell ref="A15:C15"/>
    <mergeCell ref="A16:C16"/>
    <mergeCell ref="A17:C17"/>
    <mergeCell ref="A18:C18"/>
    <mergeCell ref="A19:C19"/>
    <mergeCell ref="A21:C21"/>
    <mergeCell ref="A22:C22"/>
    <mergeCell ref="A23:C23"/>
    <mergeCell ref="A29:B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DJ</cp:lastModifiedBy>
  <cp:lastPrinted>2020-03-09T09:24:31Z</cp:lastPrinted>
  <dcterms:created xsi:type="dcterms:W3CDTF">2016-05-05T10:39:40Z</dcterms:created>
  <dcterms:modified xsi:type="dcterms:W3CDTF">2020-04-28T19:29:52Z</dcterms:modified>
</cp:coreProperties>
</file>