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45" windowWidth="20730" windowHeight="11700" tabRatio="650"/>
  </bookViews>
  <sheets>
    <sheet name="Հ-07" sheetId="7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7" l="1"/>
  <c r="F19" i="7" s="1"/>
  <c r="G18" i="7"/>
  <c r="F18" i="7" s="1"/>
  <c r="G17" i="7"/>
  <c r="F17" i="7" s="1"/>
  <c r="G14" i="7"/>
  <c r="F14" i="7" s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 s="1"/>
  <c r="G7" i="7"/>
  <c r="F7" i="7" s="1"/>
  <c r="G6" i="7"/>
  <c r="F6" i="7" s="1"/>
  <c r="G5" i="7"/>
  <c r="F5" i="7" s="1"/>
  <c r="G4" i="7"/>
  <c r="F4" i="7" s="1"/>
  <c r="G3" i="7"/>
  <c r="F3" i="7" s="1"/>
</calcChain>
</file>

<file path=xl/sharedStrings.xml><?xml version="1.0" encoding="utf-8"?>
<sst xmlns="http://schemas.openxmlformats.org/spreadsheetml/2006/main" count="36" uniqueCount="22">
  <si>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</si>
  <si>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</si>
  <si>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</si>
  <si>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</si>
  <si>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</si>
  <si>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</si>
  <si>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</si>
  <si>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</si>
  <si>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</si>
  <si>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</si>
  <si>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</si>
  <si>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t>Գրություններ, որից՝ 39-օրենսդրական ակտի նախագիծ</t>
  </si>
  <si>
    <r>
      <t xml:space="preserve">2020Թ.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</si>
  <si>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</si>
  <si>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</si>
  <si>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</si>
  <si>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  որից ներքին՝2561</t>
  </si>
  <si>
    <t>ա. Գրավոր դիմումներ,  որից՝ 12-ԹԵԺ ԳԻԾ</t>
  </si>
  <si>
    <t>Մտից փաստաթղթերի ընդհանուր քանակ,  որից ներքին՝4234</t>
  </si>
  <si>
    <t>ա. Գրավոր դիմումներ, որից՝  27-ԹԵԺ ԳԻԾ</t>
  </si>
  <si>
    <t>Պաշտոնական գրություններ, որից՝62 օրենսդրական ակտի նախագիծ</t>
  </si>
  <si>
    <t xml:space="preserve">Պաշտոնական գրություններ, որից՝ 54 օրենսդրական  ակտի նախագիծ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</si>
</sst>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color theme="1"/>
      <name val="GHEA Grapalat"/>
      <family val="3"/>
    </font>
    <font>
      <b/>
      <sz val="8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B1" zoomScaleNormal="100" zoomScaleSheetLayoutView="80" workbookViewId="0">
      <selection activeCell="N30" sqref="N30"/>
    </sheetView>
  </sheetViews>
  <sheetFormatPr defaultColWidth="9.140625" defaultRowHeight="12" x14ac:dyDescent="0.25"/>
  <cols>
    <col min="1" max="1" width="4.140625" style="26" customWidth="1"/>
    <col min="2" max="2" width="39.7109375" style="10" customWidth="1"/>
    <col min="3" max="3" width="15.42578125" style="10" customWidth="1"/>
    <col min="4" max="4" width="38" style="10" customWidth="1"/>
    <col min="5" max="5" width="15.7109375" style="10" customWidth="1"/>
    <col min="6" max="6" width="9" style="10" customWidth="1"/>
    <col min="7" max="7" width="5.85546875" style="11" customWidth="1"/>
    <col min="8" max="16384" width="9.140625" style="10"/>
  </cols>
  <sheetData>
    <row r="1" spans="1:7" ht="38.25" customHeight="1" thickBot="1" x14ac:dyDescent="0.3">
      <c r="A1" s="21"/>
      <c r="B1" s="9"/>
      <c r="C1" s="9"/>
      <c r="D1" s="9"/>
      <c r="E1" s="9"/>
    </row>
    <row r="2" spans="1:7" ht="42.75" customHeight="1" thickBot="1" x14ac:dyDescent="0.3">
      <c r="A2" s="22"/>
      <c r="B2" s="29" t="s">
        <v>15</v>
      </c>
      <c r="C2" s="29"/>
      <c r="D2" s="29" t="s">
        <v>14</v>
      </c>
      <c r="E2" s="29"/>
      <c r="F2" s="30" t="s">
        <v>9</v>
      </c>
      <c r="G2" s="31"/>
    </row>
    <row r="3" spans="1:7" ht="23.25" customHeight="1" x14ac:dyDescent="0.25">
      <c r="A3" s="17">
        <v>1</v>
      </c>
      <c r="B3" s="1" t="s">
        <v>16</v>
      </c>
      <c r="C3" s="5">
        <v>7436</v>
      </c>
      <c r="D3" s="1" t="s">
        <v>18</v>
      </c>
      <c r="E3" s="5">
        <v>12129</v>
      </c>
      <c r="F3" s="12" t="str">
        <f t="shared" ref="F3:F9" si="0">IF(G3=0,"Անփոփոխ",IF(G3&gt;0,"Աճել է","Նվազել է"))</f>
        <v>Աճել է</v>
      </c>
      <c r="G3" s="12">
        <f t="shared" ref="G3:G14" si="1">E3-C3</f>
        <v>4693</v>
      </c>
    </row>
    <row r="4" spans="1:7" ht="27" customHeight="1" x14ac:dyDescent="0.25">
      <c r="A4" s="18">
        <v>2</v>
      </c>
      <c r="B4" s="4" t="s">
        <v>11</v>
      </c>
      <c r="C4" s="3">
        <v>2626</v>
      </c>
      <c r="D4" s="4" t="s">
        <v>11</v>
      </c>
      <c r="E4" s="3">
        <v>2788</v>
      </c>
      <c r="F4" s="13" t="str">
        <f t="shared" si="0"/>
        <v>Աճել է</v>
      </c>
      <c r="G4" s="13">
        <f t="shared" si="1"/>
        <v>162</v>
      </c>
    </row>
    <row r="5" spans="1:7" ht="23.25" customHeight="1" x14ac:dyDescent="0.25">
      <c r="A5" s="18">
        <v>3</v>
      </c>
      <c r="B5" s="27" t="s">
        <v>4</v>
      </c>
      <c r="C5" s="28">
        <v>2561</v>
      </c>
      <c r="D5" s="27" t="s">
        <v>4</v>
      </c>
      <c r="E5" s="3">
        <v>4234</v>
      </c>
      <c r="F5" s="13" t="str">
        <f t="shared" si="0"/>
        <v>Աճել է</v>
      </c>
      <c r="G5" s="13">
        <f t="shared" si="1"/>
        <v>1673</v>
      </c>
    </row>
    <row r="6" spans="1:7" ht="22.5" customHeight="1" x14ac:dyDescent="0.25">
      <c r="A6" s="18">
        <v>4</v>
      </c>
      <c r="B6" s="2" t="s">
        <v>0</v>
      </c>
      <c r="C6" s="6">
        <v>2249</v>
      </c>
      <c r="D6" s="2" t="s">
        <v>0</v>
      </c>
      <c r="E6" s="3">
        <v>5107</v>
      </c>
      <c r="F6" s="13" t="str">
        <f t="shared" si="0"/>
        <v>Աճել է</v>
      </c>
      <c r="G6" s="13">
        <f t="shared" si="1"/>
        <v>2858</v>
      </c>
    </row>
    <row r="7" spans="1:7" ht="21.75" customHeight="1" x14ac:dyDescent="0.25">
      <c r="A7" s="18"/>
      <c r="B7" s="2" t="s">
        <v>17</v>
      </c>
      <c r="C7" s="3">
        <v>1635</v>
      </c>
      <c r="D7" s="2" t="s">
        <v>19</v>
      </c>
      <c r="E7" s="3">
        <v>3986</v>
      </c>
      <c r="F7" s="13" t="str">
        <f t="shared" si="0"/>
        <v>Աճել է</v>
      </c>
      <c r="G7" s="13">
        <f t="shared" si="1"/>
        <v>2351</v>
      </c>
    </row>
    <row r="8" spans="1:7" ht="21.75" customHeight="1" x14ac:dyDescent="0.25">
      <c r="A8" s="18"/>
      <c r="B8" s="2" t="s">
        <v>2</v>
      </c>
      <c r="C8" s="3">
        <v>614</v>
      </c>
      <c r="D8" s="2" t="s">
        <v>2</v>
      </c>
      <c r="E8" s="3">
        <v>1121</v>
      </c>
      <c r="F8" s="13" t="str">
        <f t="shared" si="0"/>
        <v>Աճել է</v>
      </c>
      <c r="G8" s="13">
        <f t="shared" si="1"/>
        <v>507</v>
      </c>
    </row>
    <row r="9" spans="1:7" ht="22.5" customHeight="1" x14ac:dyDescent="0.25">
      <c r="A9" s="18">
        <v>5</v>
      </c>
      <c r="B9" s="2" t="s">
        <v>3</v>
      </c>
      <c r="C9" s="3">
        <v>1205</v>
      </c>
      <c r="D9" s="2" t="s">
        <v>3</v>
      </c>
      <c r="E9" s="3">
        <v>1259</v>
      </c>
      <c r="F9" s="13" t="str">
        <f t="shared" si="0"/>
        <v>Աճել է</v>
      </c>
      <c r="G9" s="13">
        <f t="shared" si="1"/>
        <v>54</v>
      </c>
    </row>
    <row r="10" spans="1:7" ht="21" customHeight="1" x14ac:dyDescent="0.25">
      <c r="A10" s="18"/>
      <c r="B10" s="2" t="s">
        <v>1</v>
      </c>
      <c r="C10" s="3">
        <v>256</v>
      </c>
      <c r="D10" s="2" t="s">
        <v>1</v>
      </c>
      <c r="E10" s="3">
        <v>138</v>
      </c>
      <c r="F10" s="13" t="str">
        <f>IF(G10=0,"Անփոփոխ",IF(G10&gt;0,"Աճել է","Նվազել է"))</f>
        <v>Նվազել է</v>
      </c>
      <c r="G10" s="13">
        <f t="shared" si="1"/>
        <v>-118</v>
      </c>
    </row>
    <row r="11" spans="1:7" ht="22.5" customHeight="1" x14ac:dyDescent="0.25">
      <c r="A11" s="18"/>
      <c r="B11" s="2" t="s">
        <v>2</v>
      </c>
      <c r="C11" s="3">
        <v>614</v>
      </c>
      <c r="D11" s="2" t="s">
        <v>2</v>
      </c>
      <c r="E11" s="3">
        <v>1121</v>
      </c>
      <c r="F11" s="13" t="str">
        <f t="shared" ref="F11:F19" si="2">IF(G11=0,"Անփոփոխ",IF(G11&gt;0,"Աճել է","Նվազել է"))</f>
        <v>Աճել է</v>
      </c>
      <c r="G11" s="13">
        <f t="shared" si="1"/>
        <v>507</v>
      </c>
    </row>
    <row r="12" spans="1:7" ht="26.25" customHeight="1" x14ac:dyDescent="0.25">
      <c r="A12" s="18"/>
      <c r="B12" s="2" t="s">
        <v>10</v>
      </c>
      <c r="C12" s="3">
        <v>335</v>
      </c>
      <c r="D12" s="2" t="s">
        <v>10</v>
      </c>
      <c r="E12" s="3">
        <v>0</v>
      </c>
      <c r="F12" s="13" t="str">
        <f t="shared" si="2"/>
        <v>Նվազել է</v>
      </c>
      <c r="G12" s="13">
        <f t="shared" si="1"/>
        <v>-335</v>
      </c>
    </row>
    <row r="13" spans="1:7" ht="27" customHeight="1" x14ac:dyDescent="0.25">
      <c r="A13" s="18">
        <v>6</v>
      </c>
      <c r="B13" s="2" t="s">
        <v>6</v>
      </c>
      <c r="C13" s="3">
        <v>691</v>
      </c>
      <c r="D13" s="2" t="s">
        <v>6</v>
      </c>
      <c r="E13" s="3">
        <v>442</v>
      </c>
      <c r="F13" s="13" t="str">
        <f t="shared" si="2"/>
        <v>Նվազել է</v>
      </c>
      <c r="G13" s="13">
        <f t="shared" si="1"/>
        <v>-249</v>
      </c>
    </row>
    <row r="14" spans="1:7" ht="24" customHeight="1" x14ac:dyDescent="0.25">
      <c r="A14" s="18">
        <v>7</v>
      </c>
      <c r="B14" s="2" t="s">
        <v>5</v>
      </c>
      <c r="C14" s="6">
        <v>221</v>
      </c>
      <c r="D14" s="2" t="s">
        <v>5</v>
      </c>
      <c r="E14" s="3">
        <v>135</v>
      </c>
      <c r="F14" s="13" t="str">
        <f t="shared" si="2"/>
        <v>Նվազել է</v>
      </c>
      <c r="G14" s="13">
        <f t="shared" si="1"/>
        <v>-86</v>
      </c>
    </row>
    <row r="15" spans="1:7" ht="19.5" customHeight="1" thickBot="1" x14ac:dyDescent="0.3">
      <c r="A15" s="8"/>
      <c r="B15" s="7"/>
      <c r="C15" s="23"/>
      <c r="D15" s="7"/>
      <c r="E15" s="8"/>
      <c r="F15" s="14"/>
      <c r="G15" s="15"/>
    </row>
    <row r="16" spans="1:7" ht="42" customHeight="1" thickBot="1" x14ac:dyDescent="0.3">
      <c r="A16" s="24"/>
      <c r="B16" s="29" t="s">
        <v>13</v>
      </c>
      <c r="C16" s="29"/>
      <c r="D16" s="29" t="s">
        <v>12</v>
      </c>
      <c r="E16" s="29"/>
      <c r="F16" s="30" t="s">
        <v>9</v>
      </c>
      <c r="G16" s="31"/>
    </row>
    <row r="17" spans="1:7" ht="29.25" customHeight="1" x14ac:dyDescent="0.25">
      <c r="A17" s="19">
        <v>1</v>
      </c>
      <c r="B17" s="1" t="s">
        <v>7</v>
      </c>
      <c r="C17" s="5">
        <v>3391</v>
      </c>
      <c r="D17" s="1" t="s">
        <v>7</v>
      </c>
      <c r="E17" s="5">
        <v>6089</v>
      </c>
      <c r="F17" s="12" t="str">
        <f t="shared" si="2"/>
        <v>Աճել է</v>
      </c>
      <c r="G17" s="12">
        <f>E17-C17</f>
        <v>2698</v>
      </c>
    </row>
    <row r="18" spans="1:7" ht="36.75" customHeight="1" x14ac:dyDescent="0.25">
      <c r="A18" s="20">
        <v>2</v>
      </c>
      <c r="B18" s="2" t="s">
        <v>20</v>
      </c>
      <c r="C18" s="3">
        <v>1126</v>
      </c>
      <c r="D18" s="2" t="s">
        <v>21</v>
      </c>
      <c r="E18" s="3">
        <v>1303</v>
      </c>
      <c r="F18" s="13" t="str">
        <f t="shared" si="2"/>
        <v>Աճել է</v>
      </c>
      <c r="G18" s="13">
        <f>E18-C18</f>
        <v>177</v>
      </c>
    </row>
    <row r="19" spans="1:7" ht="24" customHeight="1" x14ac:dyDescent="0.25">
      <c r="A19" s="20">
        <v>3</v>
      </c>
      <c r="B19" s="2" t="s">
        <v>8</v>
      </c>
      <c r="C19" s="3">
        <v>2265</v>
      </c>
      <c r="D19" s="2" t="s">
        <v>8</v>
      </c>
      <c r="E19" s="3">
        <v>4786</v>
      </c>
      <c r="F19" s="13" t="str">
        <f t="shared" si="2"/>
        <v>Աճել է</v>
      </c>
      <c r="G19" s="13">
        <f>E19-C19</f>
        <v>2521</v>
      </c>
    </row>
    <row r="20" spans="1:7" x14ac:dyDescent="0.25">
      <c r="A20" s="25"/>
      <c r="B20" s="16"/>
      <c r="C20" s="16"/>
    </row>
    <row r="21" spans="1:7" x14ac:dyDescent="0.25">
      <c r="A21" s="25"/>
      <c r="B21" s="16"/>
      <c r="C21" s="16"/>
    </row>
    <row r="22" spans="1:7" x14ac:dyDescent="0.25">
      <c r="A22" s="25"/>
      <c r="B22" s="16"/>
      <c r="C22" s="16"/>
    </row>
    <row r="23" spans="1:7" x14ac:dyDescent="0.25">
      <c r="A23" s="25"/>
      <c r="B23" s="16"/>
      <c r="C23" s="16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2020-08-10T11:42:19Z</dcterms:modified>
</cp:coreProperties>
</file>